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2" activeTab="9"/>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<sst xmlns="http://schemas.openxmlformats.org/spreadsheetml/2006/main" count="1615" uniqueCount="1101">
  <si>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</si>
  <si>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</si>
  <si>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</si>
  <si>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</si>
  <si>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</si>
  <si>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</si>
  <si>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</si>
  <si>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</si>
  <si>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</si>
  <si>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</si>
  <si>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</si>
  <si>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</si>
  <si>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</si>
  <si>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</si>
  <si>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</si>
  <si>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</si>
  <si>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</si>
  <si>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</si>
  <si>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</si>
  <si>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</si>
  <si>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</si>
  <si>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</si>
  <si>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</si>
  <si>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</si>
  <si>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</si>
  <si>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</si>
  <si>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</si>
  <si>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</si>
  <si>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</si>
  <si>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</si>
  <si>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</si>
  <si>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</si>
  <si>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</si>
  <si>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</si>
  <si>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</si>
  <si>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</si>
  <si>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</si>
  <si>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</si>
  <si>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</si>
  <si>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</si>
  <si>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</si>
  <si>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</si>
  <si>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</si>
  <si>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</si>
  <si>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</si>
  <si>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</si>
  <si>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</si>
  <si>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</si>
  <si>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</si>
  <si>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</si>
  <si>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</si>
  <si>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</si>
  <si>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</si>
  <si>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</si>
  <si>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</si>
  <si>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</si>
  <si>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</si>
  <si>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</si>
  <si>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</si>
  <si>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</si>
  <si>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</si>
  <si>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</si>
  <si>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</si>
  <si>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</si>
  <si>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</si>
  <si>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</si>
  <si>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</si>
  <si>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</si>
  <si>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</si>
  <si>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</si>
  <si>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</si>
  <si>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</si>
  <si>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</si>
  <si>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</si>
  <si>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</si>
  <si>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</si>
  <si>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</si>
  <si>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</si>
  <si>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</si>
  <si>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</si>
  <si>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</si>
  <si>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</si>
  <si>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</si>
  <si>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</si>
  <si>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</si>
  <si>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</si>
  <si>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</si>
  <si>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</si>
  <si>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</si>
  <si>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</si>
  <si>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</si>
  <si>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</si>
  <si>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</si>
  <si>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</si>
  <si>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</si>
  <si>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</si>
  <si>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</si>
  <si>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</si>
  <si>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</si>
  <si>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</si>
  <si>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</si>
  <si>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</si>
  <si>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</si>
  <si>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</si>
  <si>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</si>
  <si>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</si>
  <si>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</si>
  <si>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</si>
  <si>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</si>
  <si>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</si>
  <si>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</si>
  <si>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</si>
  <si>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</si>
  <si>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</si>
  <si>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</si>
  <si>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</si>
  <si>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</si>
  <si>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</si>
  <si>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</si>
  <si>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</si>
  <si>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</si>
  <si>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</si>
  <si>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</si>
  <si>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</si>
  <si>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</si>
  <si>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</si>
  <si>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</si>
  <si>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</si>
  <si>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</si>
  <si>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</si>
  <si>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</si>
  <si>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</si>
  <si>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</si>
  <si>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</si>
  <si>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</si>
  <si>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</si>
  <si>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</si>
  <si>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</si>
  <si>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</si>
  <si>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</si>
  <si>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</si>
  <si>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</si>
  <si>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</si>
  <si>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</si>
  <si>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</si>
  <si>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</si>
  <si>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</si>
  <si>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</si>
  <si>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</si>
  <si>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</si>
  <si>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</si>
  <si>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</si>
  <si>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</si>
  <si>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</si>
  <si>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</si>
  <si>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</si>
  <si>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</si>
  <si>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</si>
  <si>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</si>
  <si>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</si>
  <si>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</si>
  <si>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</si>
  <si>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</si>
  <si>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</si>
  <si>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</si>
  <si>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</si>
  <si>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</si>
  <si>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</si>
  <si>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</si>
  <si>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</si>
  <si>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</si>
  <si>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</si>
  <si>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</si>
  <si>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</si>
  <si>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</si>
  <si>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</si>
  <si>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</si>
  <si>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</si>
  <si>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</si>
  <si>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</si>
  <si>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</si>
  <si>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</si>
  <si>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</si>
  <si>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</si>
  <si>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</si>
  <si>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</si>
  <si>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</si>
  <si>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</si>
  <si>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</si>
  <si>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</si>
  <si>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</si>
  <si>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</si>
  <si>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</si>
  <si>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</si>
  <si>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</si>
  <si>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</si>
  <si>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</si>
  <si>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</si>
  <si>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</si>
  <si>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</si>
  <si>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</si>
  <si>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</si>
  <si>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</si>
  <si>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</si>
  <si>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</si>
  <si>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</si>
  <si>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</si>
  <si>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</si>
  <si>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</si>
  <si>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</si>
  <si>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</si>
  <si>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</si>
  <si>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</si>
  <si>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</si>
  <si>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</si>
  <si>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</si>
  <si>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</si>
  <si>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</si>
  <si>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</si>
  <si>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</si>
  <si>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</si>
  <si>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</si>
  <si>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</si>
  <si>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</si>
  <si>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</si>
  <si>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</si>
  <si>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</si>
  <si>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</si>
  <si>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</si>
  <si>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</si>
  <si>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</si>
  <si>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</si>
  <si>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</si>
  <si>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</si>
  <si>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</si>
  <si>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</si>
  <si>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</si>
  <si>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</si>
  <si>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</si>
  <si>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</si>
  <si>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</si>
  <si>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</si>
  <si>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</si>
  <si>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</si>
  <si>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</si>
  <si>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</si>
  <si>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</si>
  <si>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</si>
  <si>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</si>
  <si>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</si>
  <si>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</si>
  <si>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</si>
  <si>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</si>
  <si>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</si>
  <si>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</si>
  <si>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</si>
  <si>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</si>
  <si>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</si>
  <si>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</si>
  <si>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</si>
  <si>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</si>
  <si>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</si>
  <si>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</si>
  <si>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</si>
  <si>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</si>
  <si>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</si>
  <si>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</si>
  <si>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</si>
  <si>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</si>
  <si>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</si>
  <si>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</si>
  <si>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</si>
  <si>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</si>
  <si>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</si>
  <si>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</si>
  <si>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</si>
  <si>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</si>
  <si>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</si>
  <si>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</si>
  <si>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</si>
  <si>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</si>
  <si>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</si>
  <si>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</si>
  <si>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</si>
  <si>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</si>
  <si>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</si>
  <si>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</si>
  <si>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</si>
  <si>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</si>
  <si>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</si>
  <si>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</si>
  <si>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</si>
  <si>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</si>
  <si>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</si>
  <si>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</si>
  <si>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</si>
  <si>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</si>
  <si>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</si>
  <si>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</si>
  <si>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</si>
  <si>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</si>
  <si>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</si>
  <si>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</si>
  <si>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</si>
  <si>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</si>
  <si>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</si>
  <si>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</si>
  <si>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</si>
  <si>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</si>
  <si>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</si>
  <si>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</si>
  <si>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</si>
  <si>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</si>
  <si>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</si>
  <si>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</si>
  <si>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</si>
  <si>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</si>
  <si>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</si>
  <si>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</si>
  <si>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</si>
  <si>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</si>
  <si>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</si>
  <si>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</si>
  <si>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</si>
  <si>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</si>
  <si>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</si>
  <si>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</si>
  <si>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</si>
  <si>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</si>
  <si>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</si>
  <si>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</si>
  <si>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</si>
  <si>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</si>
  <si>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</si>
  <si>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</si>
  <si>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</si>
  <si>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</si>
  <si>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</si>
  <si>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</si>
  <si>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</si>
  <si>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</si>
  <si>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</si>
  <si>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</si>
  <si>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</si>
  <si>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</si>
  <si>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</si>
  <si>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</si>
  <si>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</si>
  <si>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</si>
  <si>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</si>
  <si>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</si>
  <si>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</si>
  <si>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</si>
  <si>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</si>
  <si>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</si>
  <si>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</si>
  <si>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</si>
  <si>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</si>
  <si>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</si>
  <si>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</si>
  <si>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</si>
  <si>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</si>
  <si>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</si>
  <si>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</si>
  <si>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</si>
  <si>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</si>
  <si>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</si>
  <si>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</si>
  <si>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</si>
  <si>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</si>
  <si>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</si>
  <si>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</si>
  <si>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</si>
  <si>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</si>
  <si>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</si>
  <si>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</si>
  <si>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</si>
  <si>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</si>
  <si>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</si>
  <si>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</si>
  <si>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</si>
  <si>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</si>
  <si>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</si>
  <si>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</si>
  <si>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</si>
  <si>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</si>
  <si>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</si>
  <si>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</si>
  <si>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</si>
  <si>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</si>
  <si>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</si>
  <si>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</si>
  <si>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</si>
  <si>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</si>
  <si>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</si>
  <si>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</si>
  <si>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</si>
  <si>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</si>
  <si>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</si>
  <si>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</si>
  <si>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</si>
  <si>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</si>
  <si>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</si>
  <si>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</si>
  <si>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</si>
  <si>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</si>
  <si>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</si>
  <si>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</si>
  <si>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</si>
  <si>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</si>
  <si>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</si>
  <si>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</si>
  <si>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</si>
  <si>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</si>
  <si>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</si>
  <si>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</si>
  <si>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</si>
  <si>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</si>
  <si>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</si>
  <si>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</si>
  <si>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</si>
  <si>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</si>
  <si>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</si>
  <si>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</si>
  <si>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</si>
  <si>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</si>
  <si>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</si>
  <si>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</si>
  <si>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</si>
  <si>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</si>
  <si>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</si>
  <si>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</si>
  <si>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</si>
  <si>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</si>
  <si>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</si>
  <si>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</si>
  <si>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</si>
  <si>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</si>
  <si>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</si>
  <si>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</si>
  <si>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</si>
  <si>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</si>
  <si>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</si>
  <si>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</si>
  <si>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</si>
  <si>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</si>
  <si>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</si>
  <si>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</si>
  <si>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</si>
  <si>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</si>
  <si>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</si>
  <si>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</si>
  <si>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</si>
  <si>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</si>
  <si>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</si>
  <si>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</si>
  <si>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</si>
  <si>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</si>
  <si>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</si>
  <si>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</si>
  <si>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</si>
  <si>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</si>
  <si>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</si>
  <si>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</si>
  <si>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</si>
  <si>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</si>
  <si>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</si>
  <si>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</si>
  <si>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</si>
  <si>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</si>
  <si>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</si>
  <si>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</si>
  <si>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</si>
  <si>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</si>
  <si>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</si>
  <si>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</si>
  <si>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</si>
  <si>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</si>
  <si>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</si>
  <si>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</si>
  <si>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</si>
  <si>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</si>
  <si>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</si>
  <si>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</si>
  <si>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</si>
  <si>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</si>
  <si>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</si>
  <si>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</si>
  <si>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</si>
  <si>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</si>
  <si>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</si>
  <si>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</si>
  <si>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</si>
  <si>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</si>
  <si>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</si>
  <si>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</si>
  <si>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</si>
  <si>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</si>
  <si>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</si>
  <si>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</si>
  <si>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</si>
  <si>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</si>
  <si>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</si>
  <si>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</si>
  <si>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</si>
  <si>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</si>
  <si>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</si>
  <si>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</si>
  <si>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</si>
  <si>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</si>
  <si>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</si>
  <si>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</si>
  <si>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</si>
  <si>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</si>
  <si>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</si>
  <si>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</si>
  <si>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</si>
  <si>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</si>
  <si>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</si>
  <si>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</si>
  <si>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</si>
  <si>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</si>
  <si>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</si>
  <si>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</si>
  <si>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</si>
  <si>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</si>
  <si>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</si>
  <si>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</si>
  <si>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</si>
  <si>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</si>
  <si>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</si>
  <si>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</si>
  <si>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</si>
  <si>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</si>
  <si>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</si>
  <si>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</si>
  <si>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</si>
  <si>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</si>
  <si>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</si>
  <si>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</si>
  <si>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</si>
  <si>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</si>
  <si>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</si>
  <si>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</si>
  <si>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</si>
  <si>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</si>
  <si>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</si>
  <si>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</si>
  <si>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</si>
  <si>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</si>
  <si>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</si>
  <si>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</si>
  <si>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</si>
  <si>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</si>
  <si>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</si>
  <si>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</si>
  <si>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</si>
  <si>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</si>
  <si>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</si>
  <si>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</si>
  <si>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</si>
  <si>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</si>
  <si>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</si>
  <si>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</si>
  <si>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</si>
  <si>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</si>
  <si>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</si>
  <si>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</si>
  <si>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</si>
  <si>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</si>
  <si>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</si>
  <si>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</si>
  <si>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</si>
  <si>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</si>
  <si>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</si>
  <si>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</si>
  <si>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</si>
  <si>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</si>
  <si>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</si>
  <si>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</si>
  <si>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</si>
  <si>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</si>
  <si>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</si>
  <si>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</si>
  <si>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</si>
  <si>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</si>
  <si>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</si>
  <si>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</si>
  <si>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</si>
  <si>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</si>
  <si>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</si>
  <si>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</si>
  <si>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</si>
  <si>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</si>
  <si>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</si>
  <si>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</si>
  <si>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</si>
  <si>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</si>
  <si>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</si>
  <si>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</si>
  <si>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</si>
  <si>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</si>
  <si>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</si>
  <si>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</si>
  <si>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</si>
  <si>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</si>
  <si>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</si>
  <si>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</si>
  <si>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</si>
  <si>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</si>
  <si>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</si>
  <si>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</si>
  <si>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</si>
  <si>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</si>
  <si>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</si>
  <si>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</si>
  <si>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</si>
  <si>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</si>
  <si>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</si>
  <si>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</si>
  <si>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</si>
  <si>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</si>
  <si>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</si>
  <si>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</si>
  <si>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</si>
  <si>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</si>
  <si>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</si>
  <si>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</si>
  <si>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</si>
  <si>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</si>
  <si>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</si>
  <si>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</si>
  <si>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</si>
  <si>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</si>
  <si>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</si>
  <si>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</si>
  <si>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</si>
  <si>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</si>
  <si>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</si>
  <si>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</si>
  <si>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</si>
  <si>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</si>
  <si>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</si>
  <si>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</si>
  <si>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</si>
  <si>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</si>
  <si>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</si>
  <si>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</si>
  <si>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</si>
  <si>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</si>
  <si>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</si>
  <si>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</si>
  <si>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</si>
  <si>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</si>
  <si>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</si>
  <si>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</si>
  <si>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</si>
  <si>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</si>
  <si>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</si>
  <si>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</si>
  <si>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</si>
  <si>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</si>
  <si>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</si>
  <si>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</si>
  <si>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</si>
  <si>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</si>
  <si>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</si>
  <si>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</si>
  <si>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</si>
  <si>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</si>
  <si>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</si>
  <si>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</si>
  <si>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</si>
  <si>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</si>
  <si>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</si>
  <si>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</si>
  <si>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</si>
  <si>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</si>
  <si>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</si>
  <si>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</si>
  <si>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</si>
  <si>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</si>
  <si>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</si>
  <si>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</si>
  <si>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</si>
  <si>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</si>
  <si>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</si>
  <si>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</si>
  <si>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</si>
  <si>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</si>
  <si>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</si>
  <si>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</si>
  <si>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</si>
  <si>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</si>
  <si>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</si>
  <si>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</si>
  <si>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</si>
  <si>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</si>
  <si>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</si>
  <si>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</si>
  <si>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</si>
  <si>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</si>
  <si>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</si>
  <si>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</si>
  <si>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</si>
  <si>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</si>
  <si>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</si>
  <si>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</si>
  <si>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</si>
  <si>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</si>
  <si>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</si>
  <si>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</si>
  <si>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</si>
  <si>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</si>
  <si>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</si>
  <si>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</si>
  <si>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</si>
  <si>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</si>
  <si>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</si>
  <si>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</si>
  <si>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</si>
  <si>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</si>
  <si>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</si>
  <si>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</si>
  <si>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</si>
  <si>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</si>
  <si>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</si>
  <si>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</si>
  <si>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</si>
  <si>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</si>
  <si>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</si>
  <si>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</si>
  <si>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</si>
  <si>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</si>
  <si>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</si>
  <si>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</si>
  <si>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</si>
  <si>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</si>
  <si>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</si>
  <si>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</si>
  <si>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</si>
  <si>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</si>
  <si>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</si>
  <si>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</si>
  <si>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</si>
  <si>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</si>
  <si>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</si>
  <si>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</si>
  <si>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</si>
  <si>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</si>
  <si>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</si>
  <si>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</si>
  <si>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</si>
  <si>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</si>
  <si>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</si>
  <si>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</si>
  <si>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</si>
  <si>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</si>
  <si>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</si>
  <si>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</si>
  <si>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</si>
  <si>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</si>
  <si>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</si>
  <si>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</si>
  <si>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</si>
  <si>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</si>
  <si>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</si>
  <si>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</si>
  <si>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</si>
  <si>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</si>
  <si>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</si>
  <si>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</si>
  <si>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</si>
  <si>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</si>
  <si>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</si>
  <si>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</si>
  <si>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</si>
  <si>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</si>
  <si>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</si>
  <si>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</si>
  <si>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</si>
  <si>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</si>
  <si>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</si>
  <si>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</si>
  <si>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</si>
  <si>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</si>
  <si>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</si>
  <si>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</si>
  <si>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</si>
  <si>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</si>
  <si>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</si>
  <si>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</si>
  <si>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</si>
  <si>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</si>
  <si>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</si>
  <si>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</si>
  <si>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</si>
  <si>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</si>
  <si>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</si>
  <si>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</si>
  <si>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</si>
  <si>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</si>
  <si>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</si>
  <si>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</si>
  <si>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</si>
  <si>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</si>
  <si>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</si>
  <si>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</si>
  <si>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</si>
  <si>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</si>
  <si>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</si>
  <si>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</si>
  <si>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</si>
  <si>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</si>
  <si>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</si>
  <si>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</si>
  <si>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</si>
  <si>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</si>
  <si>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</si>
  <si>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</si>
  <si>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</si>
  <si>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</si>
  <si>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</si>
  <si>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</si>
  <si>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</si>
  <si>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</si>
  <si>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</si>
  <si>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</si>
  <si>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</si>
  <si>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</si>
  <si>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</si>
  <si>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</si>
  <si>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</si>
  <si>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</si>
  <si>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</si>
  <si>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</si>
  <si>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</si>
  <si>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</si>
  <si>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</si>
  <si>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</si>
  <si>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</si>
  <si>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</si>
  <si>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</si>
  <si>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</si>
  <si>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</si>
  <si>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</si>
  <si>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</si>
  <si>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</si>
  <si>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</si>
  <si>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</si>
  <si>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</si>
  <si>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</si>
  <si>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</si>
  <si>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</si>
  <si>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</si>
  <si>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</si>
  <si>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</si>
  <si>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</si>
  <si>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</si>
  <si>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</si>
  <si>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</si>
  <si>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</si>
  <si>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</si>
  <si>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</si>
  <si>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</si>
  <si>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</si>
  <si>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</si>
  <si>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</si>
  <si>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</si>
  <si>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</si>
  <si>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</si>
  <si>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</si>
  <si>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</si>
  <si>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</si>
  <si>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</si>
  <si>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</si>
  <si>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</si>
  <si>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</si>
  <si>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</si>
  <si>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</si>
  <si>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</si>
  <si>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</si>
  <si>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</si>
  <si>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</si>
  <si>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</si>
  <si>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</si>
  <si>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</si>
  <si>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</si>
  <si>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</si>
  <si>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</si>
  <si>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</si>
  <si>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</si>
  <si>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</si>
  <si>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</si>
  <si>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</si>
  <si>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</si>
  <si>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</si>
  <si>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</si>
  <si>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</si>
  <si>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</si>
  <si>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</si>
  <si>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</si>
  <si>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</si>
  <si>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</si>
  <si>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</si>
  <si>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</si>
  <si>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</si>
  <si>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</si>
  <si>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</si>
  <si>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</si>
  <si>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</si>
  <si>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</si>
  <si>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</si>
  <si>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</si>
  <si>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</si>
  <si>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</si>
  <si>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</si>
  <si>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</si>
  <si>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</si>
  <si>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</si>
  <si>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</si>
  <si>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</si>
  <si>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</si>
  <si>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</si>
  <si>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</si>
  <si>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</si>
  <si>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</si>
  <si>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</si>
  <si>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</si>
  <si>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</si>
  <si>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</si>
  <si>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</si>
  <si>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</si>
  <si>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</si>
  <si>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</si>
  <si>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</si>
  <si>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</si>
  <si>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</si>
  <si>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</si>
  <si>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</si>
  <si>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</si>
  <si>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</si>
  <si>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</si>
  <si>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</si>
  <si>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</si>
  <si>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</si>
  <si>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</si>
  <si>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</si>
  <si>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</si>
  <si>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</si>
  <si>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</si>
  <si>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</si>
  <si>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</si>
  <si>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</si>
  <si>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</si>
  <si>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</si>
  <si>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</si>
  <si>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</si>
  <si>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</si>
  <si>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</si>
  <si>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</si>
  <si>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</si>
  <si>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</si>
  <si>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</si>
  <si>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</si>
  <si>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</si>
  <si>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</si>
  <si>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</si>
  <si>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</si>
  <si>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</si>
  <si>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</si>
  <si>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</si>
  <si>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</si>
  <si>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</si>
  <si>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</si>
  <si>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</si>
  <si>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</si>
  <si>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</si>
  <si>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</si>
  <si>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</si>
  <si>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</si>
  <si>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</si>
  <si>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</si>
  <si>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</si>
  <si>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</si>
  <si>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</si>
  <si>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</si>
  <si>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</si>
  <si>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</si>
  <si>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</si>
  <si>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</si>
  <si>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</si>
  <si>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</si>
  <si>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</si>
  <si>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</si>
  <si>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</si>
  <si>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</si>
  <si>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</si>
  <si>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</si>
  <si>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</si>
  <si>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</si>
  <si>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</si>
  <si>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</si>
  <si>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</si>
  <si>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</si>
  <si>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</si>
  <si>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</si>
  <si>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</si>
  <si>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</si>
  <si>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</si>
  <si>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</si>
  <si>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</si>
  <si>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</si>
  <si>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</si>
  <si>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</si>
  <si>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</si>
  <si>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</si>
  <si>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</si>
  <si>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</si>
  <si>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</si>
  <si>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</si>
  <si>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</si>
  <si>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</si>
  <si>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</si>
  <si>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</si>
  <si>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</si>
  <si>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</si>
  <si>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</si>
  <si>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</si>
  <si>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</si>
  <si>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</si>
  <si>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</si>
  <si>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</si>
  <si>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</si>
  <si>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</si>
  <si>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</si>
  <si>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</si>
  <si>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</si>
  <si>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</si>
  <si>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</si>
  <si>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</si>
  <si>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</si>
  <si>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</si>
  <si>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</si>
  <si>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</si>
  <si>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</si>
  <si>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</si>
  <si>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</si>
  <si>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</si>
  <si>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</si>
  <si>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</si>
  <si>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</si>
  <si>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</si>
  <si>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</si>
  <si>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</si>
  <si>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</si>
  <si>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</si>
  <si>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</si>
  <si>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Yapı Denetim Ana Süreci</t>
  </si>
  <si>
    <t>Yapı Denetim Süreci</t>
  </si>
  <si>
    <t>Rize Defterdarlığı</t>
  </si>
  <si>
    <t>Muhasebe İşlem Görevlisi</t>
  </si>
  <si>
    <t>Muhasebe İşlem Sorumlusu</t>
  </si>
  <si>
    <t>Muhasebe Yetkilisi</t>
  </si>
  <si>
    <t>Telefon</t>
  </si>
  <si>
    <t>Bigisayar</t>
  </si>
  <si>
    <t>Yazıcı</t>
  </si>
  <si>
    <t>Say2000i</t>
  </si>
  <si>
    <t>Yapı denetim firmasından hakediş dosyasının gelmesi</t>
  </si>
  <si>
    <t>Yapı denetim hakediş raporu</t>
  </si>
  <si>
    <t>Yapı denetim bedelinin ödenmesine ilişkin yazı</t>
  </si>
  <si>
    <t>Sözleşme  sureti</t>
  </si>
  <si>
    <t>Tahakkuk bilgileri</t>
  </si>
  <si>
    <t>Makbuz</t>
  </si>
  <si>
    <t>1</t>
  </si>
  <si>
    <t>Muhasebe İşlem fişi</t>
  </si>
  <si>
    <t>Yapı Denetim Uygulama Yönetmeliği</t>
  </si>
  <si>
    <t>Tümü</t>
  </si>
  <si>
    <t>Merkezi Yönetim Muhasebe Yönetmeliği</t>
  </si>
  <si>
    <t>Yapı denetim hakediş raporunun Muhasebe Yetkilisi Tarafından İlgili Memura Havale Edilmesi</t>
  </si>
  <si>
    <t>Belediye veya İl Özel idaresinden gelen hakediş dosyasının Muhasebe Yetkilisine verilmesi ve ilgili memura sevkedilmesi</t>
  </si>
  <si>
    <t>Her Seferinde</t>
  </si>
  <si>
    <t>İlgili Memurun Dosyayı İncelemesi</t>
  </si>
  <si>
    <t>İlgili Memur dosyayı inceleyerek eksik ve hatası olanlar geri iade edilir, hatası olmayan evraklar işleme alınır</t>
  </si>
  <si>
    <t>Muhasebe işlem Sorumlusu</t>
  </si>
  <si>
    <t>Yazılı</t>
  </si>
  <si>
    <t>Tek Yönlü</t>
  </si>
  <si>
    <t>Onay Alma</t>
  </si>
  <si>
    <t>Bilgi Verme</t>
  </si>
  <si>
    <t>Yapı Denetim Hakediş Dosyasının Gelmesiyle Başlar, Yapı Denetim Firmasına Hakediş Tutarının Ödenmesiyle Sona Erer.</t>
  </si>
  <si>
    <t>Çift Yönlü</t>
  </si>
  <si>
    <t>Zuhal SUNGUR</t>
  </si>
  <si>
    <t>(0464) 213 06 35</t>
  </si>
  <si>
    <t>zsungur@muhasebat.gov.tr</t>
  </si>
  <si>
    <t>Defterdarlık Uzmanı</t>
  </si>
  <si>
    <t xml:space="preserve">                                                                  </t>
  </si>
  <si>
    <t xml:space="preserve">Yapı Denetim Süreci </t>
  </si>
  <si>
    <t xml:space="preserve">   Defterdarlık Uzmanı</t>
  </si>
  <si>
    <t>Yapı Denetim Süreci İletişim Akış Diyagramı</t>
  </si>
  <si>
    <t>262-263-264</t>
  </si>
  <si>
    <t>Tahsilat Genel Tebliği Seri: A Sıra No: 1</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</si>
</sst>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ont>
    <font>
      <sz val="18"/>
      <color indexed="8"/>
      <name val="Tahoma"/>
      <family val="2"/>
      <charset val="162"/>
    </font>
    <font>
      <sz val="10"/>
      <color theme="1"/>
      <name val="Tahoma"/>
      <family val="2"/>
      <charset val="162"/>
    </font>
    <font>
      <b/>
      <sz val="10"/>
      <color indexed="8"/>
      <name val="Tahoma"/>
      <family val="2"/>
      <charset val="162"/>
    </font>
    <font>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applyAlignment="1">
      <alignment wrapText="1"/>
    </xf>
    <xf numFmtId="0" fontId="1" fillId="3" borderId="1" xfId="0" applyFont="1" applyFill="1" applyBorder="1" applyAlignment="1" applyProtection="1">
      <alignment vertical="top" wrapText="1"/>
      <protection locked="0"/>
    </xf>
    <xf numFmtId="0" fontId="36" fillId="3" borderId="1" xfId="1" applyFill="1" applyBorder="1" applyAlignment="1" applyProtection="1">
      <protection locked="0"/>
    </xf>
    <xf numFmtId="0" fontId="41" fillId="0" borderId="26" xfId="0" applyFont="1" applyBorder="1"/>
    <xf numFmtId="0" fontId="39" fillId="0" borderId="1" xfId="0" applyFont="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40"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2" fillId="2" borderId="1" xfId="0" applyFont="1" applyFill="1" applyBorder="1"/>
    <xf numFmtId="0" fontId="43" fillId="3" borderId="14" xfId="0" applyFont="1" applyFill="1" applyBorder="1" applyAlignment="1">
      <alignment horizontal="left"/>
    </xf>
    <xf numFmtId="0" fontId="43" fillId="3" borderId="13" xfId="0" applyFont="1" applyFill="1" applyBorder="1" applyAlignment="1">
      <alignment horizontal="left"/>
    </xf>
    <xf numFmtId="0" fontId="44" fillId="3" borderId="0" xfId="1" applyFont="1" applyFill="1" applyAlignment="1" applyProtection="1">
      <alignment horizontal="right"/>
      <protection locked="0"/>
    </xf>
    <xf numFmtId="0" fontId="43" fillId="3" borderId="0" xfId="0" applyFont="1" applyFill="1"/>
    <xf numFmtId="0" fontId="43" fillId="3" borderId="14" xfId="0" applyFont="1" applyFill="1" applyBorder="1" applyAlignment="1">
      <alignment horizontal="left" indent="2"/>
    </xf>
    <xf numFmtId="0" fontId="43" fillId="3" borderId="13" xfId="0" applyFont="1" applyFill="1" applyBorder="1" applyAlignment="1">
      <alignment horizontal="left" indent="2"/>
    </xf>
    <xf numFmtId="0" fontId="43" fillId="3" borderId="14" xfId="0" applyFont="1" applyFill="1" applyBorder="1" applyAlignment="1">
      <alignment horizontal="left" indent="4"/>
    </xf>
    <xf numFmtId="0" fontId="43" fillId="3" borderId="13" xfId="0" applyFont="1" applyFill="1" applyBorder="1" applyAlignment="1">
      <alignment horizontal="left" indent="4"/>
    </xf>
    <xf numFmtId="0" fontId="45" fillId="2" borderId="2" xfId="0" applyFont="1" applyFill="1" applyBorder="1"/>
    <xf numFmtId="0" fontId="43" fillId="2" borderId="3" xfId="0" applyFont="1" applyFill="1" applyBorder="1"/>
    <xf numFmtId="0" fontId="43" fillId="2" borderId="4" xfId="0" applyFont="1" applyFill="1" applyBorder="1"/>
    <xf numFmtId="0" fontId="46" fillId="2" borderId="5" xfId="0" applyFont="1" applyFill="1" applyBorder="1"/>
    <xf numFmtId="0" fontId="43" fillId="2" borderId="6" xfId="0" applyFont="1" applyFill="1" applyBorder="1"/>
    <xf numFmtId="0" fontId="43" fillId="2" borderId="7" xfId="0" applyFont="1" applyFill="1" applyBorder="1"/>
    <xf numFmtId="0" fontId="46" fillId="3" borderId="0" xfId="0" applyFont="1" applyFill="1"/>
    <xf numFmtId="0" fontId="43" fillId="0" borderId="1" xfId="0" applyFont="1" applyBorder="1" applyProtection="1">
      <protection locked="0"/>
    </xf>
    <xf numFmtId="0" fontId="43" fillId="0" borderId="0" xfId="0" applyFont="1" applyAlignment="1" applyProtection="1">
      <alignment vertical="center" wrapText="1"/>
      <protection locked="0"/>
    </xf>
    <xf numFmtId="0" fontId="43" fillId="0" borderId="1" xfId="0" applyFont="1" applyBorder="1" applyAlignment="1" applyProtection="1">
      <alignment wrapText="1"/>
      <protection locked="0"/>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447261</xdr:colOff>
      <xdr:row>4</xdr:row>
      <xdr:rowOff>57977</xdr:rowOff>
    </xdr:from>
    <xdr:to>
      <xdr:col>4</xdr:col>
      <xdr:colOff>430696</xdr:colOff>
      <xdr:row>8</xdr:row>
      <xdr:rowOff>8282</xdr:rowOff>
    </xdr:to>
    <xdr:sp macro="" textlink="">
      <xdr:nvSpPr>
        <xdr:cNvPr id="113" name="4 Akış Çizelgesi: Sonlandırıcı"/>
        <xdr:cNvSpPr/>
      </xdr:nvSpPr>
      <xdr:spPr>
        <a:xfrm>
          <a:off x="1822174" y="902803"/>
          <a:ext cx="1358348" cy="6791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Hakediş Dosyasının Muhasebe</a:t>
          </a:r>
          <a:r>
            <a:rPr lang="tr-TR" sz="1000" baseline="0">
              <a:latin typeface="Tahoma" panose="020B0604030504040204" pitchFamily="34" charset="0"/>
              <a:ea typeface="Tahoma" panose="020B0604030504040204" pitchFamily="34" charset="0"/>
              <a:cs typeface="Tahoma" panose="020B0604030504040204" pitchFamily="34" charset="0"/>
            </a:rPr>
            <a:t> Md. </a:t>
          </a:r>
          <a:r>
            <a:rPr lang="tr-TR" sz="1000">
              <a:latin typeface="Tahoma" panose="020B0604030504040204" pitchFamily="34" charset="0"/>
              <a:ea typeface="Tahoma" panose="020B0604030504040204" pitchFamily="34" charset="0"/>
              <a:cs typeface="Tahoma" panose="020B0604030504040204" pitchFamily="34" charset="0"/>
            </a:rPr>
            <a:t>Gelmesi</a:t>
          </a:r>
        </a:p>
      </xdr:txBody>
    </xdr:sp>
    <xdr:clientData/>
  </xdr:twoCellAnchor>
  <xdr:twoCellAnchor>
    <xdr:from>
      <xdr:col>2</xdr:col>
      <xdr:colOff>505241</xdr:colOff>
      <xdr:row>9</xdr:row>
      <xdr:rowOff>165652</xdr:rowOff>
    </xdr:from>
    <xdr:to>
      <xdr:col>4</xdr:col>
      <xdr:colOff>364436</xdr:colOff>
      <xdr:row>13</xdr:row>
      <xdr:rowOff>66260</xdr:rowOff>
    </xdr:to>
    <xdr:sp macro="" textlink="">
      <xdr:nvSpPr>
        <xdr:cNvPr id="114" name="6 Akış Çizelgesi: Önceden Tanımlı İşlem"/>
        <xdr:cNvSpPr/>
      </xdr:nvSpPr>
      <xdr:spPr>
        <a:xfrm>
          <a:off x="1880154" y="1921565"/>
          <a:ext cx="1234108" cy="62947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Evrak Kayıt ve Arşiv</a:t>
          </a:r>
          <a:r>
            <a:rPr lang="tr-TR" sz="1000" baseline="0">
              <a:latin typeface="Tahoma" panose="020B0604030504040204" pitchFamily="34" charset="0"/>
              <a:ea typeface="Tahoma" panose="020B0604030504040204" pitchFamily="34" charset="0"/>
              <a:cs typeface="Tahoma" panose="020B0604030504040204" pitchFamily="34" charset="0"/>
            </a:rPr>
            <a:t> Hizmetleri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372718</xdr:colOff>
      <xdr:row>15</xdr:row>
      <xdr:rowOff>33130</xdr:rowOff>
    </xdr:from>
    <xdr:to>
      <xdr:col>4</xdr:col>
      <xdr:colOff>496956</xdr:colOff>
      <xdr:row>19</xdr:row>
      <xdr:rowOff>91109</xdr:rowOff>
    </xdr:to>
    <xdr:sp macro="" textlink="">
      <xdr:nvSpPr>
        <xdr:cNvPr id="116" name="1 Akış Çizelgesi: İşlem"/>
        <xdr:cNvSpPr/>
      </xdr:nvSpPr>
      <xdr:spPr>
        <a:xfrm>
          <a:off x="1747631" y="2882347"/>
          <a:ext cx="1499151" cy="78684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İlgili Memura Havale Edilmesi</a:t>
          </a:r>
        </a:p>
      </xdr:txBody>
    </xdr:sp>
    <xdr:clientData/>
  </xdr:twoCellAnchor>
  <xdr:twoCellAnchor>
    <xdr:from>
      <xdr:col>2</xdr:col>
      <xdr:colOff>554935</xdr:colOff>
      <xdr:row>21</xdr:row>
      <xdr:rowOff>66261</xdr:rowOff>
    </xdr:from>
    <xdr:to>
      <xdr:col>4</xdr:col>
      <xdr:colOff>323022</xdr:colOff>
      <xdr:row>24</xdr:row>
      <xdr:rowOff>57979</xdr:rowOff>
    </xdr:to>
    <xdr:sp macro="" textlink="">
      <xdr:nvSpPr>
        <xdr:cNvPr id="118" name="1 Akış Çizelgesi: İşlem"/>
        <xdr:cNvSpPr/>
      </xdr:nvSpPr>
      <xdr:spPr>
        <a:xfrm>
          <a:off x="1929848" y="4008783"/>
          <a:ext cx="1143000" cy="53837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Memurun Dosyayı</a:t>
          </a:r>
          <a:r>
            <a:rPr lang="tr-TR" sz="1000" baseline="0">
              <a:latin typeface="Tahoma" panose="020B0604030504040204" pitchFamily="34" charset="0"/>
              <a:ea typeface="Tahoma" panose="020B0604030504040204" pitchFamily="34" charset="0"/>
              <a:cs typeface="Tahoma" panose="020B0604030504040204" pitchFamily="34" charset="0"/>
            </a:rPr>
            <a:t> İncelemesi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190501</xdr:colOff>
      <xdr:row>25</xdr:row>
      <xdr:rowOff>132523</xdr:rowOff>
    </xdr:from>
    <xdr:to>
      <xdr:col>4</xdr:col>
      <xdr:colOff>15930</xdr:colOff>
      <xdr:row>26</xdr:row>
      <xdr:rowOff>147185</xdr:rowOff>
    </xdr:to>
    <xdr:sp macro="" textlink="">
      <xdr:nvSpPr>
        <xdr:cNvPr id="120" name="5 Akış Çizelgesi: Karar"/>
        <xdr:cNvSpPr/>
      </xdr:nvSpPr>
      <xdr:spPr>
        <a:xfrm>
          <a:off x="2252871" y="4803914"/>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438981</xdr:colOff>
      <xdr:row>27</xdr:row>
      <xdr:rowOff>107673</xdr:rowOff>
    </xdr:from>
    <xdr:to>
      <xdr:col>1</xdr:col>
      <xdr:colOff>629480</xdr:colOff>
      <xdr:row>28</xdr:row>
      <xdr:rowOff>173935</xdr:rowOff>
    </xdr:to>
    <xdr:sp macro="" textlink="">
      <xdr:nvSpPr>
        <xdr:cNvPr id="122" name="4 Akış Çizelgesi: Sonlandırıcı"/>
        <xdr:cNvSpPr/>
      </xdr:nvSpPr>
      <xdr:spPr>
        <a:xfrm>
          <a:off x="438981" y="5143499"/>
          <a:ext cx="877956" cy="2484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Eksik Var</a:t>
          </a:r>
        </a:p>
      </xdr:txBody>
    </xdr:sp>
    <xdr:clientData/>
  </xdr:twoCellAnchor>
  <xdr:twoCellAnchor>
    <xdr:from>
      <xdr:col>4</xdr:col>
      <xdr:colOff>215348</xdr:colOff>
      <xdr:row>27</xdr:row>
      <xdr:rowOff>165652</xdr:rowOff>
    </xdr:from>
    <xdr:to>
      <xdr:col>5</xdr:col>
      <xdr:colOff>563217</xdr:colOff>
      <xdr:row>29</xdr:row>
      <xdr:rowOff>66261</xdr:rowOff>
    </xdr:to>
    <xdr:sp macro="" textlink="">
      <xdr:nvSpPr>
        <xdr:cNvPr id="125" name="4 Akış Çizelgesi: Sonlandırıcı"/>
        <xdr:cNvSpPr/>
      </xdr:nvSpPr>
      <xdr:spPr>
        <a:xfrm>
          <a:off x="2965174" y="5201478"/>
          <a:ext cx="1035326" cy="2650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Eksik Yok</a:t>
          </a:r>
        </a:p>
      </xdr:txBody>
    </xdr:sp>
    <xdr:clientData/>
  </xdr:twoCellAnchor>
  <xdr:twoCellAnchor>
    <xdr:from>
      <xdr:col>2</xdr:col>
      <xdr:colOff>455545</xdr:colOff>
      <xdr:row>31</xdr:row>
      <xdr:rowOff>41413</xdr:rowOff>
    </xdr:from>
    <xdr:to>
      <xdr:col>3</xdr:col>
      <xdr:colOff>550052</xdr:colOff>
      <xdr:row>33</xdr:row>
      <xdr:rowOff>7231</xdr:rowOff>
    </xdr:to>
    <xdr:sp macro="" textlink="">
      <xdr:nvSpPr>
        <xdr:cNvPr id="45" name="15 Akış Çizelgesi: Manyetik Disk"/>
        <xdr:cNvSpPr/>
      </xdr:nvSpPr>
      <xdr:spPr>
        <a:xfrm>
          <a:off x="1830458" y="5806109"/>
          <a:ext cx="781964" cy="3302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3</xdr:col>
      <xdr:colOff>434838</xdr:colOff>
      <xdr:row>8</xdr:row>
      <xdr:rowOff>8282</xdr:rowOff>
    </xdr:from>
    <xdr:to>
      <xdr:col>3</xdr:col>
      <xdr:colOff>438978</xdr:colOff>
      <xdr:row>9</xdr:row>
      <xdr:rowOff>165652</xdr:rowOff>
    </xdr:to>
    <xdr:cxnSp macro="">
      <xdr:nvCxnSpPr>
        <xdr:cNvPr id="3" name="Düz Ok Bağlayıcısı 2"/>
        <xdr:cNvCxnSpPr>
          <a:stCxn id="113" idx="2"/>
          <a:endCxn id="114" idx="0"/>
        </xdr:cNvCxnSpPr>
      </xdr:nvCxnSpPr>
      <xdr:spPr>
        <a:xfrm flipH="1">
          <a:off x="2497208" y="1581978"/>
          <a:ext cx="4140"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434837</xdr:colOff>
      <xdr:row>13</xdr:row>
      <xdr:rowOff>66260</xdr:rowOff>
    </xdr:from>
    <xdr:to>
      <xdr:col>3</xdr:col>
      <xdr:colOff>434838</xdr:colOff>
      <xdr:row>15</xdr:row>
      <xdr:rowOff>33130</xdr:rowOff>
    </xdr:to>
    <xdr:cxnSp macro="">
      <xdr:nvCxnSpPr>
        <xdr:cNvPr id="5" name="Düz Ok Bağlayıcısı 4"/>
        <xdr:cNvCxnSpPr>
          <a:stCxn id="114" idx="2"/>
          <a:endCxn id="116" idx="0"/>
        </xdr:cNvCxnSpPr>
      </xdr:nvCxnSpPr>
      <xdr:spPr>
        <a:xfrm flipH="1">
          <a:off x="2497207" y="2551043"/>
          <a:ext cx="1" cy="3313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15930</xdr:colOff>
      <xdr:row>26</xdr:row>
      <xdr:rowOff>48745</xdr:rowOff>
    </xdr:from>
    <xdr:to>
      <xdr:col>5</xdr:col>
      <xdr:colOff>45554</xdr:colOff>
      <xdr:row>27</xdr:row>
      <xdr:rowOff>165652</xdr:rowOff>
    </xdr:to>
    <xdr:cxnSp macro="">
      <xdr:nvCxnSpPr>
        <xdr:cNvPr id="8" name="Dirsek Bağlayıcısı 7"/>
        <xdr:cNvCxnSpPr>
          <a:stCxn id="120" idx="3"/>
          <a:endCxn id="125" idx="0"/>
        </xdr:cNvCxnSpPr>
      </xdr:nvCxnSpPr>
      <xdr:spPr>
        <a:xfrm>
          <a:off x="2765756" y="4902354"/>
          <a:ext cx="717081" cy="2991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190502</xdr:colOff>
      <xdr:row>26</xdr:row>
      <xdr:rowOff>48744</xdr:rowOff>
    </xdr:from>
    <xdr:to>
      <xdr:col>3</xdr:col>
      <xdr:colOff>190501</xdr:colOff>
      <xdr:row>27</xdr:row>
      <xdr:rowOff>107672</xdr:rowOff>
    </xdr:to>
    <xdr:cxnSp macro="">
      <xdr:nvCxnSpPr>
        <xdr:cNvPr id="10" name="Dirsek Bağlayıcısı 9"/>
        <xdr:cNvCxnSpPr>
          <a:stCxn id="120" idx="1"/>
          <a:endCxn id="122" idx="0"/>
        </xdr:cNvCxnSpPr>
      </xdr:nvCxnSpPr>
      <xdr:spPr>
        <a:xfrm rot="10800000" flipV="1">
          <a:off x="877959" y="4902353"/>
          <a:ext cx="1374912" cy="2411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434837</xdr:colOff>
      <xdr:row>19</xdr:row>
      <xdr:rowOff>91109</xdr:rowOff>
    </xdr:from>
    <xdr:to>
      <xdr:col>3</xdr:col>
      <xdr:colOff>438978</xdr:colOff>
      <xdr:row>21</xdr:row>
      <xdr:rowOff>66261</xdr:rowOff>
    </xdr:to>
    <xdr:cxnSp macro="">
      <xdr:nvCxnSpPr>
        <xdr:cNvPr id="12" name="Düz Ok Bağlayıcısı 11"/>
        <xdr:cNvCxnSpPr>
          <a:stCxn id="116" idx="2"/>
          <a:endCxn id="118" idx="0"/>
        </xdr:cNvCxnSpPr>
      </xdr:nvCxnSpPr>
      <xdr:spPr>
        <a:xfrm>
          <a:off x="2497207" y="3669196"/>
          <a:ext cx="4141"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438978</xdr:colOff>
      <xdr:row>24</xdr:row>
      <xdr:rowOff>57979</xdr:rowOff>
    </xdr:from>
    <xdr:to>
      <xdr:col>3</xdr:col>
      <xdr:colOff>446944</xdr:colOff>
      <xdr:row>25</xdr:row>
      <xdr:rowOff>132523</xdr:rowOff>
    </xdr:to>
    <xdr:cxnSp macro="">
      <xdr:nvCxnSpPr>
        <xdr:cNvPr id="15" name="Düz Ok Bağlayıcısı 14"/>
        <xdr:cNvCxnSpPr>
          <a:stCxn id="118" idx="2"/>
          <a:endCxn id="120" idx="0"/>
        </xdr:cNvCxnSpPr>
      </xdr:nvCxnSpPr>
      <xdr:spPr>
        <a:xfrm>
          <a:off x="2501348" y="4547153"/>
          <a:ext cx="7966" cy="2567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91109</xdr:colOff>
      <xdr:row>30</xdr:row>
      <xdr:rowOff>132521</xdr:rowOff>
    </xdr:from>
    <xdr:to>
      <xdr:col>5</xdr:col>
      <xdr:colOff>679173</xdr:colOff>
      <xdr:row>33</xdr:row>
      <xdr:rowOff>66260</xdr:rowOff>
    </xdr:to>
    <xdr:sp macro="" textlink="">
      <xdr:nvSpPr>
        <xdr:cNvPr id="74" name="4 Akış Çizelgesi: Sonlandırıcı"/>
        <xdr:cNvSpPr/>
      </xdr:nvSpPr>
      <xdr:spPr>
        <a:xfrm>
          <a:off x="2840935" y="5714999"/>
          <a:ext cx="1275521" cy="4803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Hakediş</a:t>
          </a:r>
          <a:r>
            <a:rPr lang="tr-TR" sz="1000" baseline="0">
              <a:latin typeface="Tahoma" panose="020B0604030504040204" pitchFamily="34" charset="0"/>
              <a:ea typeface="Tahoma" panose="020B0604030504040204" pitchFamily="34" charset="0"/>
              <a:cs typeface="Tahoma" panose="020B0604030504040204" pitchFamily="34" charset="0"/>
            </a:rPr>
            <a:t> Bedeli Ödendi.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41413</xdr:colOff>
      <xdr:row>29</xdr:row>
      <xdr:rowOff>66261</xdr:rowOff>
    </xdr:from>
    <xdr:to>
      <xdr:col>5</xdr:col>
      <xdr:colOff>45554</xdr:colOff>
      <xdr:row>30</xdr:row>
      <xdr:rowOff>132521</xdr:rowOff>
    </xdr:to>
    <xdr:cxnSp macro="">
      <xdr:nvCxnSpPr>
        <xdr:cNvPr id="31" name="Düz Ok Bağlayıcısı 30"/>
        <xdr:cNvCxnSpPr>
          <a:stCxn id="125" idx="2"/>
          <a:endCxn id="74" idx="0"/>
        </xdr:cNvCxnSpPr>
      </xdr:nvCxnSpPr>
      <xdr:spPr>
        <a:xfrm flipH="1">
          <a:off x="3478696" y="5466522"/>
          <a:ext cx="4141" cy="2484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273327</xdr:colOff>
      <xdr:row>30</xdr:row>
      <xdr:rowOff>41415</xdr:rowOff>
    </xdr:from>
    <xdr:to>
      <xdr:col>2</xdr:col>
      <xdr:colOff>99392</xdr:colOff>
      <xdr:row>32</xdr:row>
      <xdr:rowOff>132522</xdr:rowOff>
    </xdr:to>
    <xdr:sp macro="" textlink="">
      <xdr:nvSpPr>
        <xdr:cNvPr id="117" name="4 Akış Çizelgesi: Sonlandırıcı"/>
        <xdr:cNvSpPr/>
      </xdr:nvSpPr>
      <xdr:spPr>
        <a:xfrm>
          <a:off x="273327" y="5623893"/>
          <a:ext cx="1200978" cy="45554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Yapı Denetim Firmasına İade Edildi.</a:t>
          </a:r>
        </a:p>
      </xdr:txBody>
    </xdr:sp>
    <xdr:clientData/>
  </xdr:twoCellAnchor>
  <xdr:twoCellAnchor>
    <xdr:from>
      <xdr:col>1</xdr:col>
      <xdr:colOff>186359</xdr:colOff>
      <xdr:row>28</xdr:row>
      <xdr:rowOff>173935</xdr:rowOff>
    </xdr:from>
    <xdr:to>
      <xdr:col>1</xdr:col>
      <xdr:colOff>190502</xdr:colOff>
      <xdr:row>30</xdr:row>
      <xdr:rowOff>41415</xdr:rowOff>
    </xdr:to>
    <xdr:cxnSp macro="">
      <xdr:nvCxnSpPr>
        <xdr:cNvPr id="39" name="Düz Ok Bağlayıcısı 38"/>
        <xdr:cNvCxnSpPr>
          <a:stCxn id="122" idx="2"/>
          <a:endCxn id="117" idx="0"/>
        </xdr:cNvCxnSpPr>
      </xdr:nvCxnSpPr>
      <xdr:spPr>
        <a:xfrm flipH="1">
          <a:off x="873816" y="5391978"/>
          <a:ext cx="4143" cy="2319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550052</xdr:colOff>
      <xdr:row>32</xdr:row>
      <xdr:rowOff>8282</xdr:rowOff>
    </xdr:from>
    <xdr:to>
      <xdr:col>4</xdr:col>
      <xdr:colOff>91109</xdr:colOff>
      <xdr:row>32</xdr:row>
      <xdr:rowOff>24322</xdr:rowOff>
    </xdr:to>
    <xdr:cxnSp macro="">
      <xdr:nvCxnSpPr>
        <xdr:cNvPr id="43" name="Düz Ok Bağlayıcısı 42"/>
        <xdr:cNvCxnSpPr>
          <a:stCxn id="45" idx="4"/>
          <a:endCxn id="74" idx="1"/>
        </xdr:cNvCxnSpPr>
      </xdr:nvCxnSpPr>
      <xdr:spPr>
        <a:xfrm flipV="1">
          <a:off x="2612422" y="5955195"/>
          <a:ext cx="228513" cy="16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344370</xdr:colOff>
      <xdr:row>6</xdr:row>
      <xdr:rowOff>2770</xdr:rowOff>
    </xdr:to>
    <xdr:sp macro="" textlink="">
      <xdr:nvSpPr>
        <xdr:cNvPr id="3" name="1 Akış Çizelgesi: İşlem"/>
        <xdr:cNvSpPr/>
      </xdr:nvSpPr>
      <xdr:spPr>
        <a:xfrm>
          <a:off x="2062370" y="844826"/>
          <a:ext cx="1031826" cy="3672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twoCellAnchor>
    <xdr:from>
      <xdr:col>1</xdr:col>
      <xdr:colOff>0</xdr:colOff>
      <xdr:row>9</xdr:row>
      <xdr:rowOff>0</xdr:rowOff>
    </xdr:from>
    <xdr:to>
      <xdr:col>2</xdr:col>
      <xdr:colOff>521804</xdr:colOff>
      <xdr:row>11</xdr:row>
      <xdr:rowOff>2770</xdr:rowOff>
    </xdr:to>
    <xdr:sp macro="" textlink="">
      <xdr:nvSpPr>
        <xdr:cNvPr id="4" name="1 Akış Çizelgesi: İşlem"/>
        <xdr:cNvSpPr/>
      </xdr:nvSpPr>
      <xdr:spPr>
        <a:xfrm>
          <a:off x="687457" y="1755913"/>
          <a:ext cx="1209260" cy="3672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Sorumlusu</a:t>
          </a:r>
        </a:p>
      </xdr:txBody>
    </xdr:sp>
    <xdr:clientData/>
  </xdr:twoCellAnchor>
  <xdr:twoCellAnchor>
    <xdr:from>
      <xdr:col>4</xdr:col>
      <xdr:colOff>679174</xdr:colOff>
      <xdr:row>8</xdr:row>
      <xdr:rowOff>74543</xdr:rowOff>
    </xdr:from>
    <xdr:to>
      <xdr:col>6</xdr:col>
      <xdr:colOff>546652</xdr:colOff>
      <xdr:row>11</xdr:row>
      <xdr:rowOff>49695</xdr:rowOff>
    </xdr:to>
    <xdr:sp macro="" textlink="">
      <xdr:nvSpPr>
        <xdr:cNvPr id="6" name="1 Akış Çizelgesi: İşlem"/>
        <xdr:cNvSpPr/>
      </xdr:nvSpPr>
      <xdr:spPr>
        <a:xfrm>
          <a:off x="3429000" y="1648239"/>
          <a:ext cx="1242391"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Görevlisi</a:t>
          </a:r>
        </a:p>
      </xdr:txBody>
    </xdr:sp>
    <xdr:clientData/>
  </xdr:twoCellAnchor>
  <xdr:twoCellAnchor>
    <xdr:from>
      <xdr:col>1</xdr:col>
      <xdr:colOff>604630</xdr:colOff>
      <xdr:row>5</xdr:row>
      <xdr:rowOff>1386</xdr:rowOff>
    </xdr:from>
    <xdr:to>
      <xdr:col>3</xdr:col>
      <xdr:colOff>0</xdr:colOff>
      <xdr:row>9</xdr:row>
      <xdr:rowOff>0</xdr:rowOff>
    </xdr:to>
    <xdr:cxnSp macro="">
      <xdr:nvCxnSpPr>
        <xdr:cNvPr id="8" name="Düz Ok Bağlayıcısı 7"/>
        <xdr:cNvCxnSpPr>
          <a:stCxn id="4" idx="0"/>
          <a:endCxn id="3" idx="1"/>
        </xdr:cNvCxnSpPr>
      </xdr:nvCxnSpPr>
      <xdr:spPr>
        <a:xfrm flipV="1">
          <a:off x="1292087" y="1028429"/>
          <a:ext cx="770283" cy="72748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521804</xdr:colOff>
      <xdr:row>9</xdr:row>
      <xdr:rowOff>153228</xdr:rowOff>
    </xdr:from>
    <xdr:to>
      <xdr:col>4</xdr:col>
      <xdr:colOff>679174</xdr:colOff>
      <xdr:row>10</xdr:row>
      <xdr:rowOff>1386</xdr:rowOff>
    </xdr:to>
    <xdr:cxnSp macro="">
      <xdr:nvCxnSpPr>
        <xdr:cNvPr id="10" name="Düz Ok Bağlayıcısı 9"/>
        <xdr:cNvCxnSpPr>
          <a:stCxn id="6" idx="1"/>
          <a:endCxn id="4" idx="3"/>
        </xdr:cNvCxnSpPr>
      </xdr:nvCxnSpPr>
      <xdr:spPr>
        <a:xfrm flipH="1">
          <a:off x="1896717" y="1909141"/>
          <a:ext cx="1532283" cy="30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604630</xdr:colOff>
      <xdr:row>11</xdr:row>
      <xdr:rowOff>2769</xdr:rowOff>
    </xdr:from>
    <xdr:to>
      <xdr:col>5</xdr:col>
      <xdr:colOff>612913</xdr:colOff>
      <xdr:row>11</xdr:row>
      <xdr:rowOff>49694</xdr:rowOff>
    </xdr:to>
    <xdr:cxnSp macro="">
      <xdr:nvCxnSpPr>
        <xdr:cNvPr id="16" name="Dirsek Bağlayıcısı 15"/>
        <xdr:cNvCxnSpPr>
          <a:stCxn id="4" idx="2"/>
          <a:endCxn id="6" idx="2"/>
        </xdr:cNvCxnSpPr>
      </xdr:nvCxnSpPr>
      <xdr:spPr>
        <a:xfrm rot="16200000" flipH="1">
          <a:off x="2647679" y="767525"/>
          <a:ext cx="46925" cy="2758109"/>
        </a:xfrm>
        <a:prstGeom prst="bentConnector3">
          <a:avLst>
            <a:gd name="adj1" fmla="val 58716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zsungur@muhasebat.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1058</v>
      </c>
    </row>
    <row r="5" spans="1:256">
      <c r="A5" s="53" t="s">
        <v>776</v>
      </c>
      <c r="B5" s="37" t="s">
        <v>440</v>
      </c>
      <c r="C5" s="42" t="s">
        <v>1059</v>
      </c>
    </row>
    <row r="6" spans="1:256" ht="38.25">
      <c r="A6" s="53" t="s">
        <v>777</v>
      </c>
      <c r="B6" s="37" t="s">
        <v>772</v>
      </c>
      <c r="C6" s="44" t="s">
        <v>1089</v>
      </c>
    </row>
    <row r="7" spans="1:256">
      <c r="A7" s="53" t="s">
        <v>778</v>
      </c>
      <c r="B7" s="37" t="s">
        <v>773</v>
      </c>
      <c r="C7" s="44" t="s">
        <v>1095</v>
      </c>
    </row>
    <row r="9" spans="1:256" s="52" customFormat="1" ht="28.5">
      <c r="A9" s="121" t="s">
        <v>106</v>
      </c>
      <c r="B9" s="122"/>
      <c r="C9" s="123"/>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7" t="s">
        <v>94</v>
      </c>
      <c r="B10" s="128"/>
      <c r="C10" s="129"/>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4" t="s">
        <v>42</v>
      </c>
      <c r="B12" s="125"/>
      <c r="C12" s="126"/>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1053</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IF('32_P_Gr'!B10&lt;&gt;"",1,0)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0</v>
      </c>
      <c r="B22" s="60" t="s">
        <v>1040</v>
      </c>
      <c r="C22" s="51"/>
      <c r="D22" s="48"/>
    </row>
    <row r="23" spans="1:4">
      <c r="A23" s="50">
        <f>IF('36_P_Fr'!B9&lt;&gt;"",1,0)</f>
        <v>0</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tabSelected="1" view="pageBreakPreview" zoomScaleNormal="100" zoomScaleSheetLayoutView="100" workbookViewId="0">
      <selection activeCell="B18" sqref="B18"/>
    </sheetView>
  </sheetViews>
  <sheetFormatPr defaultRowHeight="12.75"/>
  <cols>
    <col min="1" max="1" width="5" style="12" customWidth="1"/>
    <col min="2" max="2" width="60.625" style="36" customWidth="1"/>
    <col min="3" max="3" width="20.625" style="12" customWidth="1"/>
    <col min="4" max="16384" width="9" style="2"/>
  </cols>
  <sheetData>
    <row r="1" spans="1:4" s="179" customFormat="1">
      <c r="A1" s="175" t="s">
        <v>784</v>
      </c>
      <c r="B1" s="176" t="str">
        <f>IF('1_GO'!C3="","",'1_GO'!C3)</f>
        <v>Muhasebe Müdürlüğü</v>
      </c>
      <c r="C1" s="177"/>
      <c r="D1" s="178" t="s">
        <v>808</v>
      </c>
    </row>
    <row r="2" spans="1:4" s="179" customFormat="1">
      <c r="A2" s="175" t="s">
        <v>786</v>
      </c>
      <c r="B2" s="180" t="str">
        <f>IF('1_GO'!C4="","",'1_GO'!C4)</f>
        <v>Yapı Denetim Ana Süreci</v>
      </c>
      <c r="C2" s="181"/>
    </row>
    <row r="3" spans="1:4" s="179" customFormat="1">
      <c r="A3" s="175" t="s">
        <v>785</v>
      </c>
      <c r="B3" s="182" t="str">
        <f>IF('1_GO'!C5="","",'1_GO'!C5)</f>
        <v>Yapı Denetim Süreci</v>
      </c>
      <c r="C3" s="183"/>
    </row>
    <row r="4" spans="1:4" s="179" customFormat="1"/>
    <row r="5" spans="1:4" s="179" customFormat="1" ht="18">
      <c r="A5" s="184" t="s">
        <v>446</v>
      </c>
      <c r="B5" s="185"/>
      <c r="C5" s="186"/>
    </row>
    <row r="6" spans="1:4" s="179" customFormat="1">
      <c r="A6" s="187"/>
      <c r="B6" s="188"/>
      <c r="C6" s="189"/>
    </row>
    <row r="7" spans="1:4" s="179" customFormat="1">
      <c r="A7" s="190"/>
    </row>
    <row r="8" spans="1:4" s="179" customFormat="1">
      <c r="A8" s="175" t="s">
        <v>782</v>
      </c>
      <c r="B8" s="175" t="s">
        <v>803</v>
      </c>
      <c r="C8" s="175" t="s">
        <v>804</v>
      </c>
    </row>
    <row r="9" spans="1:4" s="179" customFormat="1">
      <c r="A9" s="191">
        <v>1</v>
      </c>
      <c r="B9" s="192" t="s">
        <v>1076</v>
      </c>
      <c r="C9" s="191" t="s">
        <v>1077</v>
      </c>
    </row>
    <row r="10" spans="1:4" s="179" customFormat="1">
      <c r="A10" s="191">
        <v>2</v>
      </c>
      <c r="B10" s="193" t="s">
        <v>1078</v>
      </c>
      <c r="C10" s="191" t="s">
        <v>1099</v>
      </c>
    </row>
    <row r="11" spans="1:4" s="179" customFormat="1">
      <c r="A11" s="191">
        <v>3</v>
      </c>
      <c r="B11" s="193" t="s">
        <v>1100</v>
      </c>
      <c r="C11" s="191" t="s">
        <v>1077</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B30" sqref="B30"/>
    </sheetView>
  </sheetViews>
  <sheetFormatPr defaultRowHeight="12.75"/>
  <cols>
    <col min="1" max="1" width="5" style="12" customWidth="1"/>
    <col min="2" max="2" width="90.625" style="12" customWidth="1"/>
    <col min="3" max="16384" width="9" style="2"/>
  </cols>
  <sheetData>
    <row r="1" spans="1:3">
      <c r="A1" s="1" t="s">
        <v>784</v>
      </c>
      <c r="B1" s="13" t="str">
        <f>IF('1_GO'!C3="","",'1_GO'!C3)</f>
        <v>Muhasebe Müdürlüğü</v>
      </c>
      <c r="C1" s="35" t="s">
        <v>808</v>
      </c>
    </row>
    <row r="2" spans="1:3">
      <c r="A2" s="1" t="s">
        <v>786</v>
      </c>
      <c r="B2" s="4" t="str">
        <f>IF('1_GO'!C4="","",'1_GO'!C4)</f>
        <v>Yapı Denetim Ana Süreci</v>
      </c>
    </row>
    <row r="3" spans="1:3">
      <c r="A3" s="1" t="s">
        <v>785</v>
      </c>
      <c r="B3" s="5" t="str">
        <f>IF('1_GO'!C5="","",'1_GO'!C5)</f>
        <v>Yapı Denetim Süreci</v>
      </c>
    </row>
    <row r="4" spans="1:3">
      <c r="A4" s="2"/>
      <c r="B4" s="2"/>
    </row>
    <row r="5" spans="1:3" ht="18">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E23" sqref="E23"/>
    </sheetView>
  </sheetViews>
  <sheetFormatPr defaultRowHeight="12.75"/>
  <cols>
    <col min="1" max="1" width="5" style="12" customWidth="1"/>
    <col min="2" max="2" width="90.625" style="12" customWidth="1"/>
    <col min="3" max="16384" width="9" style="2"/>
  </cols>
  <sheetData>
    <row r="1" spans="1:3">
      <c r="A1" s="1" t="s">
        <v>784</v>
      </c>
      <c r="B1" s="13" t="str">
        <f>IF('1_GO'!C3="","",'1_GO'!C3)</f>
        <v>Muhasebe Müdürlüğü</v>
      </c>
      <c r="C1" s="35" t="s">
        <v>808</v>
      </c>
    </row>
    <row r="2" spans="1:3">
      <c r="A2" s="1" t="s">
        <v>786</v>
      </c>
      <c r="B2" s="4" t="str">
        <f>IF('1_GO'!C4="","",'1_GO'!C4)</f>
        <v>Yapı Denetim Ana Süreci</v>
      </c>
    </row>
    <row r="3" spans="1:3">
      <c r="A3" s="1" t="s">
        <v>785</v>
      </c>
      <c r="B3" s="5" t="str">
        <f>IF('1_GO'!C5="","",'1_GO'!C5)</f>
        <v>Yapı Denetim Süreci</v>
      </c>
    </row>
    <row r="4" spans="1:3">
      <c r="A4" s="2"/>
      <c r="B4" s="2"/>
    </row>
    <row r="5" spans="1:3" ht="18">
      <c r="A5" s="6" t="s">
        <v>1039</v>
      </c>
      <c r="B5" s="8"/>
    </row>
    <row r="6" spans="1:3">
      <c r="A6" s="9"/>
      <c r="B6" s="11"/>
    </row>
    <row r="7" spans="1:3">
      <c r="A7" s="3"/>
      <c r="B7" s="2"/>
    </row>
    <row r="8" spans="1:3">
      <c r="A8" s="1" t="s">
        <v>782</v>
      </c>
      <c r="B8" s="1" t="s">
        <v>805</v>
      </c>
    </row>
    <row r="9" spans="1:3"/>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H9" activePane="bottomRight" state="frozen"/>
      <selection pane="topRight" activeCell="E1" sqref="E1"/>
      <selection pane="bottomLeft" activeCell="A10" sqref="A10"/>
      <selection pane="bottomRight" activeCell="C22" sqref="C22"/>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2" t="str">
        <f>IF('1_GO'!C3="","",'1_GO'!C3)</f>
        <v>Muhasebe Müdürlüğü</v>
      </c>
      <c r="C1" s="152"/>
      <c r="D1" s="152"/>
      <c r="E1" s="35" t="s">
        <v>808</v>
      </c>
      <c r="F1" s="14"/>
      <c r="G1" s="14"/>
      <c r="H1" s="14"/>
      <c r="I1" s="14"/>
      <c r="J1" s="14"/>
      <c r="K1" s="14"/>
      <c r="L1" s="14"/>
      <c r="M1" s="14"/>
    </row>
    <row r="2" spans="1:13">
      <c r="A2" s="1" t="s">
        <v>786</v>
      </c>
      <c r="B2" s="153" t="str">
        <f>IF('1_GO'!C4="","",'1_GO'!C4)</f>
        <v>Yapı Denetim Ana Süreci</v>
      </c>
      <c r="C2" s="153"/>
      <c r="D2" s="153"/>
      <c r="E2" s="14"/>
      <c r="F2" s="14"/>
      <c r="G2" s="14"/>
      <c r="H2" s="14"/>
      <c r="I2" s="14"/>
      <c r="J2" s="14"/>
      <c r="K2" s="14"/>
      <c r="L2" s="14"/>
      <c r="M2" s="14"/>
    </row>
    <row r="3" spans="1:13">
      <c r="A3" s="1" t="s">
        <v>785</v>
      </c>
      <c r="B3" s="154" t="str">
        <f>IF('1_GO'!C5="","",'1_GO'!C5)</f>
        <v>Yapı Denetim Süreci</v>
      </c>
      <c r="C3" s="154"/>
      <c r="D3" s="154"/>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57.75">
      <c r="A9" s="30">
        <v>1</v>
      </c>
      <c r="B9" s="120" t="s">
        <v>1079</v>
      </c>
      <c r="C9" s="117" t="s">
        <v>1080</v>
      </c>
      <c r="D9" s="30" t="s">
        <v>1081</v>
      </c>
      <c r="E9" s="30" t="s">
        <v>1061</v>
      </c>
      <c r="F9" s="30" t="s">
        <v>1063</v>
      </c>
      <c r="H9" s="30" t="s">
        <v>1062</v>
      </c>
      <c r="I9" s="106"/>
      <c r="K9" s="21"/>
      <c r="L9" s="22"/>
      <c r="M9" s="108" t="s">
        <v>820</v>
      </c>
    </row>
    <row r="10" spans="1:13" ht="38.25">
      <c r="A10" s="30">
        <v>2</v>
      </c>
      <c r="B10" s="116" t="s">
        <v>1082</v>
      </c>
      <c r="C10" s="30" t="s">
        <v>1083</v>
      </c>
      <c r="D10" s="30" t="s">
        <v>1081</v>
      </c>
      <c r="E10" s="30" t="s">
        <v>1084</v>
      </c>
      <c r="H10" s="30" t="s">
        <v>1061</v>
      </c>
      <c r="K10" s="21" t="s">
        <v>716</v>
      </c>
      <c r="L10" s="22" t="s">
        <v>718</v>
      </c>
      <c r="M10" s="108" t="s">
        <v>820</v>
      </c>
    </row>
    <row r="11" spans="1:13">
      <c r="A11" s="30"/>
      <c r="M11" s="108" t="s">
        <v>820</v>
      </c>
    </row>
    <row r="12" spans="1:13">
      <c r="A12" s="30"/>
      <c r="M12" s="108" t="s">
        <v>820</v>
      </c>
    </row>
    <row r="13" spans="1:13">
      <c r="A13" s="30"/>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5" t="s">
        <v>1054</v>
      </c>
      <c r="B27" s="156"/>
      <c r="C27" s="157"/>
      <c r="D27" s="114"/>
      <c r="E27" s="155" t="s">
        <v>1055</v>
      </c>
      <c r="F27" s="156"/>
      <c r="G27" s="156"/>
      <c r="H27" s="156"/>
      <c r="I27" s="157"/>
      <c r="J27" s="114"/>
      <c r="K27" s="114"/>
      <c r="L27" s="158"/>
      <c r="M27" s="114"/>
    </row>
    <row r="28" spans="1:13">
      <c r="A28" s="160"/>
      <c r="B28" s="161"/>
      <c r="C28" s="162"/>
      <c r="D28" s="114"/>
      <c r="E28" s="160"/>
      <c r="F28" s="161"/>
      <c r="G28" s="161"/>
      <c r="H28" s="161"/>
      <c r="I28" s="162"/>
      <c r="J28" s="114"/>
      <c r="K28" s="114"/>
      <c r="L28" s="159"/>
      <c r="M28" s="114"/>
    </row>
    <row r="29" spans="1:13" ht="15" thickBot="1">
      <c r="A29" s="163"/>
      <c r="B29" s="164"/>
      <c r="C29" s="165"/>
      <c r="D29" s="114"/>
      <c r="E29" s="163"/>
      <c r="F29" s="164"/>
      <c r="G29" s="164"/>
      <c r="H29" s="164"/>
      <c r="I29" s="165"/>
      <c r="J29" s="114"/>
      <c r="K29" s="114"/>
      <c r="L29" s="159"/>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5" t="s">
        <v>1054</v>
      </c>
      <c r="B48" s="156"/>
      <c r="C48" s="157"/>
      <c r="D48" s="114"/>
      <c r="E48" s="155" t="s">
        <v>1055</v>
      </c>
      <c r="F48" s="156"/>
      <c r="G48" s="156"/>
      <c r="H48" s="156"/>
      <c r="I48" s="157"/>
      <c r="J48" s="114"/>
      <c r="K48" s="114"/>
      <c r="L48" s="158"/>
      <c r="M48" s="114"/>
    </row>
    <row r="49" spans="1:13">
      <c r="A49" s="160"/>
      <c r="B49" s="161"/>
      <c r="C49" s="162"/>
      <c r="D49" s="114"/>
      <c r="E49" s="160"/>
      <c r="F49" s="161"/>
      <c r="G49" s="161"/>
      <c r="H49" s="161"/>
      <c r="I49" s="162"/>
      <c r="J49" s="114"/>
      <c r="K49" s="114"/>
      <c r="L49" s="159"/>
      <c r="M49" s="114"/>
    </row>
    <row r="50" spans="1:13" ht="15" thickBot="1">
      <c r="A50" s="163"/>
      <c r="B50" s="164"/>
      <c r="C50" s="165"/>
      <c r="D50" s="114"/>
      <c r="E50" s="163"/>
      <c r="F50" s="164"/>
      <c r="G50" s="164"/>
      <c r="H50" s="164"/>
      <c r="I50" s="165"/>
      <c r="J50" s="114"/>
      <c r="K50" s="114"/>
      <c r="L50" s="159"/>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5" t="s">
        <v>1054</v>
      </c>
      <c r="B69" s="156"/>
      <c r="C69" s="157"/>
      <c r="D69" s="114"/>
      <c r="E69" s="155" t="s">
        <v>1055</v>
      </c>
      <c r="F69" s="156"/>
      <c r="G69" s="156"/>
      <c r="H69" s="156"/>
      <c r="I69" s="157"/>
      <c r="J69" s="114"/>
      <c r="K69" s="114"/>
      <c r="L69" s="158"/>
      <c r="M69" s="114"/>
    </row>
    <row r="70" spans="1:13">
      <c r="A70" s="160"/>
      <c r="B70" s="161"/>
      <c r="C70" s="162"/>
      <c r="D70" s="114"/>
      <c r="E70" s="160"/>
      <c r="F70" s="161"/>
      <c r="G70" s="161"/>
      <c r="H70" s="161"/>
      <c r="I70" s="162"/>
      <c r="J70" s="114"/>
      <c r="K70" s="114"/>
      <c r="L70" s="159"/>
      <c r="M70" s="114"/>
    </row>
    <row r="71" spans="1:13" ht="15" thickBot="1">
      <c r="A71" s="163"/>
      <c r="B71" s="164"/>
      <c r="C71" s="165"/>
      <c r="D71" s="114"/>
      <c r="E71" s="163"/>
      <c r="F71" s="164"/>
      <c r="G71" s="164"/>
      <c r="H71" s="164"/>
      <c r="I71" s="165"/>
      <c r="J71" s="114"/>
      <c r="K71" s="114"/>
      <c r="L71" s="159"/>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11:M26 A4231:M65438 A30:M47 A51:M68 A9:A10 C9:M10">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85" zoomScaleNormal="100" zoomScaleSheetLayoutView="85" workbookViewId="0">
      <pane ySplit="8" topLeftCell="A9" activePane="bottomLeft" state="frozen"/>
      <selection pane="bottomLeft" activeCell="A12" sqref="A12"/>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2" t="str">
        <f>IF('1_GO'!C3="","",'1_GO'!C3)</f>
        <v>Muhasebe Müdürlüğü</v>
      </c>
      <c r="C1" s="152"/>
      <c r="D1" s="152"/>
      <c r="E1" s="35" t="s">
        <v>808</v>
      </c>
      <c r="F1" s="14"/>
    </row>
    <row r="2" spans="1:6">
      <c r="A2" s="1" t="s">
        <v>786</v>
      </c>
      <c r="B2" s="153" t="str">
        <f>IF('1_GO'!C4="","",'1_GO'!C4)</f>
        <v>Yapı Denetim Ana Süreci</v>
      </c>
      <c r="C2" s="153"/>
      <c r="D2" s="153"/>
      <c r="E2" s="14"/>
      <c r="F2" s="14"/>
    </row>
    <row r="3" spans="1:6">
      <c r="A3" s="1" t="s">
        <v>785</v>
      </c>
      <c r="B3" s="154" t="str">
        <f>IF('1_GO'!C5="","",'1_GO'!C5)</f>
        <v>Yapı Denetim Süreci</v>
      </c>
      <c r="C3" s="154"/>
      <c r="D3" s="154"/>
      <c r="E3" s="14"/>
      <c r="F3" s="14"/>
    </row>
    <row r="4" spans="1:6">
      <c r="A4" s="2"/>
      <c r="B4" s="2"/>
      <c r="C4" s="2"/>
      <c r="D4" s="14"/>
      <c r="E4" s="14"/>
      <c r="F4" s="14"/>
    </row>
    <row r="5" spans="1:6" ht="18">
      <c r="A5" s="6" t="s">
        <v>109</v>
      </c>
      <c r="B5" s="7"/>
      <c r="C5" s="7"/>
      <c r="D5" s="16"/>
      <c r="E5" s="166" t="s">
        <v>113</v>
      </c>
      <c r="F5" s="14"/>
    </row>
    <row r="6" spans="1:6">
      <c r="A6" s="9"/>
      <c r="B6" s="10"/>
      <c r="C6" s="10"/>
      <c r="D6" s="17"/>
      <c r="E6" s="167"/>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1061</v>
      </c>
      <c r="C9" s="30" t="s">
        <v>1062</v>
      </c>
      <c r="D9" s="30" t="s">
        <v>1085</v>
      </c>
      <c r="E9" s="30" t="s">
        <v>1086</v>
      </c>
      <c r="F9" s="30" t="s">
        <v>1087</v>
      </c>
    </row>
    <row r="10" spans="1:6" ht="25.5">
      <c r="A10" s="29">
        <v>2</v>
      </c>
      <c r="B10" s="30" t="s">
        <v>1062</v>
      </c>
      <c r="C10" s="30" t="s">
        <v>1061</v>
      </c>
      <c r="D10" s="30" t="s">
        <v>1085</v>
      </c>
      <c r="E10" s="30" t="s">
        <v>1086</v>
      </c>
      <c r="F10" s="30" t="s">
        <v>1088</v>
      </c>
    </row>
    <row r="11" spans="1:6" ht="25.5">
      <c r="A11" s="29">
        <v>3</v>
      </c>
      <c r="B11" s="30" t="s">
        <v>1084</v>
      </c>
      <c r="C11" s="30" t="s">
        <v>1063</v>
      </c>
      <c r="D11" s="30" t="s">
        <v>1085</v>
      </c>
      <c r="E11" s="30" t="s">
        <v>1090</v>
      </c>
      <c r="F11" s="30" t="s">
        <v>1087</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D18" sqref="D18"/>
    </sheetView>
  </sheetViews>
  <sheetFormatPr defaultRowHeight="14.25"/>
  <sheetData>
    <row r="1" spans="1:11" ht="23.25">
      <c r="A1" s="168" t="s">
        <v>1098</v>
      </c>
      <c r="B1" s="168"/>
      <c r="C1" s="168"/>
      <c r="D1" s="168"/>
      <c r="E1" s="168"/>
      <c r="F1" s="168"/>
      <c r="G1" s="168"/>
      <c r="H1" s="168"/>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A10" sqref="A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2" t="str">
        <f>IF('1_GO'!C3="","",'1_GO'!C3)</f>
        <v>Muhasebe Müdürlüğü</v>
      </c>
      <c r="C1" s="152"/>
      <c r="D1" s="152"/>
      <c r="E1" s="35" t="s">
        <v>808</v>
      </c>
      <c r="F1" s="14"/>
      <c r="G1" s="14"/>
    </row>
    <row r="2" spans="1:7">
      <c r="A2" s="1" t="s">
        <v>786</v>
      </c>
      <c r="B2" s="153" t="str">
        <f>IF('1_GO'!C4="","",'1_GO'!C4)</f>
        <v>Yapı Denetim Ana Süreci</v>
      </c>
      <c r="C2" s="153"/>
      <c r="D2" s="153"/>
      <c r="E2" s="14"/>
      <c r="F2" s="14"/>
      <c r="G2" s="14"/>
    </row>
    <row r="3" spans="1:7">
      <c r="A3" s="1" t="s">
        <v>785</v>
      </c>
      <c r="B3" s="154" t="str">
        <f>IF('1_GO'!C5="","",'1_GO'!C5)</f>
        <v>Yapı Denetim Süreci</v>
      </c>
      <c r="C3" s="154"/>
      <c r="D3" s="154"/>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E41" sqref="E4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2" t="str">
        <f>IF('1_GO'!C3="","",'1_GO'!C3)</f>
        <v>Muhasebe Müdürlüğü</v>
      </c>
      <c r="C1" s="152"/>
      <c r="D1" s="152"/>
      <c r="E1" s="35" t="s">
        <v>808</v>
      </c>
      <c r="F1" s="14"/>
    </row>
    <row r="2" spans="1:6">
      <c r="A2" s="1" t="s">
        <v>786</v>
      </c>
      <c r="B2" s="153" t="str">
        <f>IF('1_GO'!C4="","",'1_GO'!C4)</f>
        <v>Yapı Denetim Ana Süreci</v>
      </c>
      <c r="C2" s="153"/>
      <c r="D2" s="153"/>
      <c r="E2" s="14"/>
      <c r="F2" s="14"/>
    </row>
    <row r="3" spans="1:6">
      <c r="A3" s="1" t="s">
        <v>785</v>
      </c>
      <c r="B3" s="154" t="str">
        <f>IF('1_GO'!C5="","",'1_GO'!C5)</f>
        <v>Yapı Denetim Süreci</v>
      </c>
      <c r="C3" s="154"/>
      <c r="D3" s="154"/>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1091</v>
      </c>
      <c r="C10" s="29" t="s">
        <v>1092</v>
      </c>
      <c r="D10" s="118" t="s">
        <v>1093</v>
      </c>
      <c r="E10" s="29" t="s">
        <v>1057</v>
      </c>
      <c r="F10" s="29" t="s">
        <v>1094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C151" activePane="bottomRight" state="frozen"/>
      <selection pane="topRight" activeCell="B1" sqref="B1"/>
      <selection pane="bottomLeft" activeCell="A2" sqref="A2"/>
      <selection pane="bottomRight" activeCell="D162" sqref="D16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9" t="s">
        <v>909</v>
      </c>
      <c r="B28" s="22" t="s">
        <v>910</v>
      </c>
      <c r="C28" s="22" t="s">
        <v>911</v>
      </c>
      <c r="D28" s="22" t="s">
        <v>912</v>
      </c>
    </row>
    <row r="29" spans="1:4" ht="63.75">
      <c r="A29" s="170"/>
      <c r="B29" s="22" t="s">
        <v>913</v>
      </c>
      <c r="C29" s="22" t="s">
        <v>911</v>
      </c>
      <c r="D29" s="22" t="s">
        <v>912</v>
      </c>
    </row>
    <row r="30" spans="1:4" ht="51">
      <c r="A30" s="171"/>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2" t="s">
        <v>924</v>
      </c>
      <c r="B33" s="22" t="s">
        <v>925</v>
      </c>
      <c r="C33" s="22" t="s">
        <v>926</v>
      </c>
      <c r="D33" s="22" t="s">
        <v>927</v>
      </c>
    </row>
    <row r="34" spans="1:4" ht="51">
      <c r="A34" s="173"/>
      <c r="B34" s="22" t="s">
        <v>928</v>
      </c>
      <c r="C34" s="22" t="s">
        <v>929</v>
      </c>
      <c r="D34" s="22" t="s">
        <v>930</v>
      </c>
    </row>
    <row r="35" spans="1:4" ht="51">
      <c r="A35" s="21" t="s">
        <v>931</v>
      </c>
      <c r="B35" s="22" t="s">
        <v>932</v>
      </c>
      <c r="C35" s="22" t="s">
        <v>931</v>
      </c>
      <c r="D35" s="22" t="s">
        <v>933</v>
      </c>
    </row>
    <row r="36" spans="1:4" ht="25.5">
      <c r="A36" s="172" t="s">
        <v>934</v>
      </c>
      <c r="B36" s="22" t="s">
        <v>935</v>
      </c>
      <c r="C36" s="22" t="s">
        <v>936</v>
      </c>
      <c r="D36" s="22" t="s">
        <v>937</v>
      </c>
    </row>
    <row r="37" spans="1:4" ht="25.5">
      <c r="A37" s="174"/>
      <c r="B37" s="22" t="s">
        <v>938</v>
      </c>
      <c r="C37" s="22" t="s">
        <v>936</v>
      </c>
      <c r="D37" s="22" t="s">
        <v>937</v>
      </c>
    </row>
    <row r="38" spans="1:4" ht="38.25">
      <c r="A38" s="173"/>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3" t="s">
        <v>104</v>
      </c>
      <c r="D1" s="133"/>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0" t="s">
        <v>101</v>
      </c>
      <c r="C36" s="130"/>
      <c r="D36" s="130"/>
      <c r="E36" s="130"/>
      <c r="F36" s="130"/>
      <c r="G36" s="130"/>
      <c r="H36" s="130"/>
      <c r="I36" s="130"/>
      <c r="J36" s="130"/>
      <c r="K36" s="130"/>
      <c r="L36" s="57"/>
      <c r="M36" s="57"/>
      <c r="N36" s="57"/>
      <c r="O36" s="57"/>
      <c r="P36" s="57"/>
      <c r="Q36" s="57"/>
    </row>
    <row r="37" spans="2:17">
      <c r="B37" s="134" t="s">
        <v>47</v>
      </c>
      <c r="C37" s="134"/>
      <c r="D37" s="134"/>
      <c r="E37" s="134"/>
      <c r="F37" s="134"/>
      <c r="G37" s="134"/>
      <c r="H37" s="134"/>
      <c r="I37" s="134"/>
      <c r="J37" s="134"/>
      <c r="K37" s="134"/>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4" t="s">
        <v>102</v>
      </c>
      <c r="C40" s="134"/>
      <c r="D40" s="134"/>
      <c r="E40" s="134"/>
      <c r="F40" s="134"/>
      <c r="G40" s="134"/>
      <c r="H40" s="134"/>
      <c r="I40" s="134"/>
      <c r="J40" s="134"/>
      <c r="K40" s="134"/>
      <c r="L40" s="57"/>
      <c r="M40" s="57"/>
      <c r="N40" s="57"/>
      <c r="O40" s="57"/>
      <c r="P40" s="57"/>
      <c r="Q40" s="57"/>
    </row>
    <row r="41" spans="2:17">
      <c r="B41" s="134" t="s">
        <v>48</v>
      </c>
      <c r="C41" s="134"/>
      <c r="D41" s="134"/>
      <c r="E41" s="134"/>
      <c r="F41" s="134"/>
      <c r="G41" s="134"/>
      <c r="H41" s="134"/>
      <c r="I41" s="134"/>
      <c r="J41" s="134"/>
      <c r="K41" s="134"/>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1" t="s">
        <v>66</v>
      </c>
      <c r="C64" s="132"/>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0" t="s">
        <v>74</v>
      </c>
      <c r="C78" s="130"/>
      <c r="D78" s="130"/>
      <c r="E78" s="130"/>
      <c r="F78" s="130"/>
      <c r="G78" s="130"/>
      <c r="H78" s="130"/>
      <c r="I78" s="130"/>
      <c r="J78" s="130"/>
      <c r="K78" s="130"/>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0" t="s">
        <v>75</v>
      </c>
      <c r="C105" s="130"/>
      <c r="D105" s="130"/>
      <c r="E105" s="130"/>
      <c r="F105" s="130"/>
      <c r="G105" s="130"/>
      <c r="H105" s="130"/>
      <c r="I105" s="130"/>
      <c r="J105" s="130"/>
      <c r="K105" s="130"/>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115" zoomScaleNormal="120" zoomScaleSheetLayoutView="115" zoomScalePageLayoutView="120" workbookViewId="0">
      <selection activeCell="C30" sqref="C30"/>
    </sheetView>
  </sheetViews>
  <sheetFormatPr defaultRowHeight="14.25"/>
  <sheetData>
    <row r="1" spans="1:9">
      <c r="A1" s="142" t="s">
        <v>1060</v>
      </c>
      <c r="B1" s="142"/>
      <c r="C1" s="142"/>
      <c r="D1" s="142"/>
      <c r="E1" s="142"/>
      <c r="F1" s="142"/>
      <c r="G1" s="142"/>
      <c r="H1" s="142"/>
      <c r="I1" s="142"/>
    </row>
    <row r="2" spans="1:9">
      <c r="A2" s="142" t="s">
        <v>1057</v>
      </c>
      <c r="B2" s="142"/>
      <c r="C2" s="142"/>
      <c r="D2" s="142"/>
      <c r="E2" s="142"/>
      <c r="F2" s="142"/>
      <c r="G2" s="142"/>
      <c r="H2" s="142"/>
      <c r="I2" s="142"/>
    </row>
    <row r="3" spans="1:9" ht="22.5">
      <c r="A3" s="141" t="s">
        <v>1096</v>
      </c>
      <c r="B3" s="141"/>
      <c r="C3" s="141"/>
      <c r="D3" s="141"/>
      <c r="E3" s="141"/>
      <c r="F3" s="141"/>
      <c r="G3" s="141"/>
      <c r="H3" s="141"/>
      <c r="I3" s="141"/>
    </row>
    <row r="34" spans="1:9" ht="15" thickBot="1"/>
    <row r="35" spans="1:9">
      <c r="A35" s="143" t="s">
        <v>1048</v>
      </c>
      <c r="B35" s="144"/>
      <c r="C35" s="144"/>
      <c r="D35" s="145"/>
      <c r="E35" s="143" t="s">
        <v>1049</v>
      </c>
      <c r="F35" s="144"/>
      <c r="G35" s="144"/>
      <c r="H35" s="144"/>
      <c r="I35" s="145"/>
    </row>
    <row r="36" spans="1:9" ht="18.75" customHeight="1">
      <c r="A36" s="138" t="s">
        <v>1091</v>
      </c>
      <c r="B36" s="139"/>
      <c r="C36" s="139"/>
      <c r="D36" s="140"/>
      <c r="E36" s="135"/>
      <c r="F36" s="136"/>
      <c r="G36" s="136"/>
      <c r="H36" s="136"/>
      <c r="I36" s="137"/>
    </row>
    <row r="37" spans="1:9" ht="15" thickBot="1">
      <c r="A37" s="95"/>
      <c r="B37" s="119" t="s">
        <v>1097</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17" sqref="B17"/>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6" t="str">
        <f>IF('1_GO'!C3="","",'1_GO'!C3)</f>
        <v>Muhasebe Müdürlüğü</v>
      </c>
      <c r="C1" s="147"/>
      <c r="D1" s="35" t="s">
        <v>808</v>
      </c>
    </row>
    <row r="2" spans="1:4">
      <c r="A2" s="1" t="s">
        <v>786</v>
      </c>
      <c r="B2" s="148" t="str">
        <f>IF('1_GO'!C4="","",'1_GO'!C4)</f>
        <v>Yapı Denetim Ana Süreci</v>
      </c>
      <c r="C2" s="149"/>
    </row>
    <row r="3" spans="1:4">
      <c r="A3" s="1" t="s">
        <v>785</v>
      </c>
      <c r="B3" s="150" t="str">
        <f>IF('1_GO'!C5="","",'1_GO'!C5)</f>
        <v>Yapı Denetim Süreci</v>
      </c>
      <c r="C3" s="151"/>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1061</v>
      </c>
      <c r="C9" s="12">
        <v>1</v>
      </c>
    </row>
    <row r="10" spans="1:4">
      <c r="A10" s="12">
        <v>2</v>
      </c>
      <c r="B10" s="12" t="s">
        <v>1062</v>
      </c>
      <c r="C10" s="12">
        <v>2</v>
      </c>
    </row>
    <row r="11" spans="1:4">
      <c r="A11" s="12">
        <v>3</v>
      </c>
      <c r="B11" s="12" t="s">
        <v>1063</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C11" sqref="C1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6" t="str">
        <f>IF('1_GO'!C3="","",'1_GO'!C3)</f>
        <v>Muhasebe Müdürlüğü</v>
      </c>
      <c r="C1" s="147"/>
      <c r="D1" s="35" t="s">
        <v>808</v>
      </c>
    </row>
    <row r="2" spans="1:4">
      <c r="A2" s="1" t="s">
        <v>786</v>
      </c>
      <c r="B2" s="148" t="str">
        <f>IF('1_GO'!C4="","",'1_GO'!C4)</f>
        <v>Yapı Denetim Ana Süreci</v>
      </c>
      <c r="C2" s="149"/>
    </row>
    <row r="3" spans="1:4">
      <c r="A3" s="1" t="s">
        <v>785</v>
      </c>
      <c r="B3" s="150" t="str">
        <f>IF('1_GO'!C5="","",'1_GO'!C5)</f>
        <v>Yapı Denetim Süreci</v>
      </c>
      <c r="C3" s="151"/>
    </row>
    <row r="4" spans="1:4">
      <c r="A4" s="2"/>
      <c r="B4" s="2"/>
      <c r="C4" s="2"/>
    </row>
    <row r="5" spans="1:4" ht="18">
      <c r="A5" s="6" t="s">
        <v>1051</v>
      </c>
      <c r="B5" s="7"/>
      <c r="C5" s="8"/>
    </row>
    <row r="6" spans="1:4">
      <c r="A6" s="9" t="s">
        <v>1052</v>
      </c>
      <c r="B6" s="10"/>
      <c r="C6" s="11"/>
    </row>
    <row r="7" spans="1:4" ht="18.75">
      <c r="A7" s="107"/>
      <c r="B7" s="2"/>
      <c r="C7" s="2"/>
    </row>
    <row r="8" spans="1:4">
      <c r="A8" s="1" t="s">
        <v>782</v>
      </c>
      <c r="B8" s="1" t="s">
        <v>789</v>
      </c>
      <c r="C8" s="1" t="s">
        <v>781</v>
      </c>
    </row>
    <row r="9" spans="1:4">
      <c r="A9" s="12">
        <v>1</v>
      </c>
      <c r="B9" s="12" t="s">
        <v>1064</v>
      </c>
      <c r="C9" s="12">
        <v>2</v>
      </c>
    </row>
    <row r="10" spans="1:4">
      <c r="A10" s="12">
        <v>2</v>
      </c>
      <c r="B10" s="12" t="s">
        <v>1065</v>
      </c>
      <c r="C10" s="12">
        <v>3</v>
      </c>
    </row>
    <row r="11" spans="1:4">
      <c r="A11" s="12">
        <v>3</v>
      </c>
      <c r="B11" s="12" t="s">
        <v>1066</v>
      </c>
      <c r="C11" s="12">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71.375" style="12" customWidth="1"/>
    <col min="3" max="16384" width="9" style="2"/>
  </cols>
  <sheetData>
    <row r="1" spans="1:3">
      <c r="A1" s="1" t="s">
        <v>784</v>
      </c>
      <c r="B1" s="13" t="str">
        <f>IF('1_GO'!C3="","",'1_GO'!C3)</f>
        <v>Muhasebe Müdürlüğü</v>
      </c>
      <c r="C1" s="35" t="s">
        <v>808</v>
      </c>
    </row>
    <row r="2" spans="1:3">
      <c r="A2" s="1" t="s">
        <v>786</v>
      </c>
      <c r="B2" s="4" t="str">
        <f>IF('1_GO'!C4="","",'1_GO'!C4)</f>
        <v>Yapı Denetim Ana Süreci</v>
      </c>
    </row>
    <row r="3" spans="1:3">
      <c r="A3" s="1" t="s">
        <v>785</v>
      </c>
      <c r="B3" s="5" t="str">
        <f>IF('1_GO'!C5="","",'1_GO'!C5)</f>
        <v>Yapı Denetim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1067</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79" style="12" customWidth="1"/>
    <col min="3" max="16384" width="9" style="2"/>
  </cols>
  <sheetData>
    <row r="1" spans="1:3">
      <c r="A1" s="1" t="s">
        <v>784</v>
      </c>
      <c r="B1" s="13" t="str">
        <f>IF('1_GO'!C3="","",'1_GO'!C3)</f>
        <v>Muhasebe Müdürlüğü</v>
      </c>
      <c r="C1" s="35" t="s">
        <v>808</v>
      </c>
    </row>
    <row r="2" spans="1:3">
      <c r="A2" s="1" t="s">
        <v>786</v>
      </c>
      <c r="B2" s="4" t="str">
        <f>IF('1_GO'!C4="","",'1_GO'!C4)</f>
        <v>Yapı Denetim Ana Süreci</v>
      </c>
    </row>
    <row r="3" spans="1:3">
      <c r="A3" s="1" t="s">
        <v>785</v>
      </c>
      <c r="B3" s="5" t="str">
        <f>IF('1_GO'!C5="","",'1_GO'!C5)</f>
        <v>Yapı Denetim Süreci</v>
      </c>
    </row>
    <row r="4" spans="1:3">
      <c r="A4" s="2"/>
      <c r="B4" s="2"/>
    </row>
    <row r="5" spans="1:3" ht="18">
      <c r="A5" s="6" t="s">
        <v>443</v>
      </c>
      <c r="B5" s="8"/>
    </row>
    <row r="6" spans="1:3">
      <c r="A6" s="9"/>
      <c r="B6" s="11"/>
    </row>
    <row r="7" spans="1:3">
      <c r="A7" s="3"/>
      <c r="B7" s="2"/>
    </row>
    <row r="8" spans="1:3">
      <c r="A8" s="1" t="s">
        <v>782</v>
      </c>
      <c r="B8" s="1" t="s">
        <v>800</v>
      </c>
    </row>
    <row r="9" spans="1:3">
      <c r="B9" s="12" t="s">
        <v>1068</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view="pageBreakPreview" zoomScaleNormal="100" zoomScaleSheetLayoutView="100" workbookViewId="0">
      <selection activeCell="B13" sqref="B13"/>
    </sheetView>
  </sheetViews>
  <sheetFormatPr defaultRowHeight="12.75"/>
  <cols>
    <col min="1" max="1" width="5" style="12" customWidth="1"/>
    <col min="2" max="2" width="80.25" style="12" customWidth="1"/>
    <col min="3" max="16384" width="9" style="2"/>
  </cols>
  <sheetData>
    <row r="1" spans="1:3">
      <c r="A1" s="1" t="s">
        <v>784</v>
      </c>
      <c r="B1" s="13" t="str">
        <f>IF('1_GO'!C3="","",'1_GO'!C3)</f>
        <v>Muhasebe Müdürlüğü</v>
      </c>
      <c r="C1" s="35" t="s">
        <v>808</v>
      </c>
    </row>
    <row r="2" spans="1:3">
      <c r="A2" s="1" t="s">
        <v>786</v>
      </c>
      <c r="B2" s="4" t="str">
        <f>IF('1_GO'!C4="","",'1_GO'!C4)</f>
        <v>Yapı Denetim Ana Süreci</v>
      </c>
    </row>
    <row r="3" spans="1:3">
      <c r="A3" s="1" t="s">
        <v>785</v>
      </c>
      <c r="B3" s="5" t="str">
        <f>IF('1_GO'!C5="","",'1_GO'!C5)</f>
        <v>Yapı Denetim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1070</v>
      </c>
    </row>
    <row r="10" spans="1:3">
      <c r="A10" s="12">
        <v>2</v>
      </c>
      <c r="B10" s="12" t="s">
        <v>1069</v>
      </c>
    </row>
    <row r="11" spans="1:3">
      <c r="A11" s="12">
        <v>3</v>
      </c>
      <c r="B11" s="12" t="s">
        <v>1071</v>
      </c>
    </row>
    <row r="12" spans="1:3">
      <c r="A12" s="12">
        <v>4</v>
      </c>
      <c r="B12" s="12" t="s">
        <v>1072</v>
      </c>
    </row>
    <row r="13" spans="1:3">
      <c r="A13" s="12">
        <v>5</v>
      </c>
      <c r="B13" s="12" t="s">
        <v>1073</v>
      </c>
    </row>
  </sheetData>
  <sheetProtection selectLockedCells="1"/>
  <phoneticPr fontId="35" type="noConversion"/>
  <conditionalFormatting sqref="B1:B3">
    <cfRule type="containsBlanks" dxfId="18" priority="3">
      <formula>LEN(TRIM(B1))=0</formula>
    </cfRule>
  </conditionalFormatting>
  <conditionalFormatting sqref="A11:B65536 A9:A10">
    <cfRule type="containsBlanks" dxfId="17" priority="2">
      <formula>LEN(TRIM(A9))=0</formula>
    </cfRule>
  </conditionalFormatting>
  <conditionalFormatting sqref="B10">
    <cfRule type="containsBlanks" dxfId="16" priority="1">
      <formula>LEN(TRIM(B10))=0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9" sqref="B9"/>
    </sheetView>
  </sheetViews>
  <sheetFormatPr defaultRowHeight="12.75"/>
  <cols>
    <col min="1" max="1" width="5" style="12" customWidth="1"/>
    <col min="2" max="2" width="78" style="12" customWidth="1"/>
    <col min="3" max="16384" width="9" style="2"/>
  </cols>
  <sheetData>
    <row r="1" spans="1:3">
      <c r="A1" s="1" t="s">
        <v>784</v>
      </c>
      <c r="B1" s="13" t="str">
        <f>IF('1_GO'!C3="","",'1_GO'!C3)</f>
        <v>Muhasebe Müdürlüğü</v>
      </c>
      <c r="C1" s="35" t="s">
        <v>808</v>
      </c>
    </row>
    <row r="2" spans="1:3">
      <c r="A2" s="1" t="s">
        <v>786</v>
      </c>
      <c r="B2" s="4" t="str">
        <f>IF('1_GO'!C4="","",'1_GO'!C4)</f>
        <v>Yapı Denetim Ana Süreci</v>
      </c>
    </row>
    <row r="3" spans="1:3">
      <c r="A3" s="1" t="s">
        <v>785</v>
      </c>
      <c r="B3" s="5" t="str">
        <f>IF('1_GO'!C5="","",'1_GO'!C5)</f>
        <v>Yapı Denetim Süreci</v>
      </c>
    </row>
    <row r="4" spans="1:3">
      <c r="A4" s="2"/>
      <c r="B4" s="2"/>
    </row>
    <row r="5" spans="1:3" ht="18">
      <c r="A5" s="6" t="s">
        <v>445</v>
      </c>
      <c r="B5" s="8"/>
    </row>
    <row r="6" spans="1:3">
      <c r="A6" s="9"/>
      <c r="B6" s="11"/>
    </row>
    <row r="7" spans="1:3">
      <c r="A7" s="3"/>
      <c r="B7" s="2"/>
    </row>
    <row r="8" spans="1:3">
      <c r="A8" s="1" t="s">
        <v>782</v>
      </c>
      <c r="B8" s="1" t="s">
        <v>802</v>
      </c>
    </row>
    <row r="9" spans="1:3">
      <c r="A9" s="113" t="s">
        <v>1074</v>
      </c>
      <c r="B9" s="113" t="s">
        <v>1075</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2015-01-22T08:24:11Z</dcterms:modified>
</cp:coreProperties>
</file>