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2" activeTab="1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<sst xmlns="http://schemas.openxmlformats.org/spreadsheetml/2006/main" count="1630" uniqueCount="1106">
  <si>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</si>
  <si>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</si>
  <si>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</si>
  <si>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</si>
  <si>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</si>
  <si>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</si>
  <si>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</si>
  <si>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</si>
  <si>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</si>
  <si>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</si>
  <si>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</si>
  <si>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</si>
  <si>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</si>
  <si>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</si>
  <si>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</si>
  <si>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</si>
  <si>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</si>
  <si>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</si>
  <si>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</si>
  <si>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</si>
  <si>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</si>
  <si>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</si>
  <si>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</si>
  <si>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</si>
  <si>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</si>
  <si>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</si>
  <si>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</si>
  <si>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</si>
  <si>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</si>
  <si>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</si>
  <si>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</si>
  <si>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</si>
  <si>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</si>
  <si>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</si>
  <si>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</si>
  <si>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</si>
  <si>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</si>
  <si>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</si>
  <si>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</si>
  <si>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</si>
  <si>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</si>
  <si>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</si>
  <si>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</si>
  <si>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</si>
  <si>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</si>
  <si>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</si>
  <si>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</si>
  <si>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</si>
  <si>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</si>
  <si>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</si>
  <si>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</si>
  <si>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</si>
  <si>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</si>
  <si>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</si>
  <si>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</si>
  <si>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</si>
  <si>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</si>
  <si>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</si>
  <si>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</si>
  <si>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</si>
  <si>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</si>
  <si>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</si>
  <si>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</si>
  <si>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</si>
  <si>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</si>
  <si>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</si>
  <si>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</si>
  <si>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</si>
  <si>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</si>
  <si>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</si>
  <si>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</si>
  <si>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</si>
  <si>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</si>
  <si>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</si>
  <si>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</si>
  <si>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</si>
  <si>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</si>
  <si>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</si>
  <si>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</si>
  <si>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</si>
  <si>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</si>
  <si>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</si>
  <si>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</si>
  <si>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</si>
  <si>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</si>
  <si>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</si>
  <si>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</si>
  <si>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</si>
  <si>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</si>
  <si>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</si>
  <si>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</si>
  <si>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</si>
  <si>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</si>
  <si>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</si>
  <si>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</si>
  <si>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</si>
  <si>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</si>
  <si>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</si>
  <si>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</si>
  <si>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</si>
  <si>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</si>
  <si>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</si>
  <si>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</si>
  <si>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</si>
  <si>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</si>
  <si>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</si>
  <si>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</si>
  <si>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</si>
  <si>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</si>
  <si>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</si>
  <si>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</si>
  <si>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</si>
  <si>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</si>
  <si>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</si>
  <si>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</si>
  <si>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</si>
  <si>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</si>
  <si>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</si>
  <si>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</si>
  <si>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</si>
  <si>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</si>
  <si>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</si>
  <si>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</si>
  <si>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</si>
  <si>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</si>
  <si>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</si>
  <si>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</si>
  <si>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</si>
  <si>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</si>
  <si>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</si>
  <si>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</si>
  <si>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</si>
  <si>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</si>
  <si>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</si>
  <si>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</si>
  <si>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</si>
  <si>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</si>
  <si>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</si>
  <si>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</si>
  <si>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</si>
  <si>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</si>
  <si>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</si>
  <si>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</si>
  <si>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</si>
  <si>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</si>
  <si>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</si>
  <si>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</si>
  <si>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</si>
  <si>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</si>
  <si>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</si>
  <si>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</si>
  <si>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</si>
  <si>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</si>
  <si>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</si>
  <si>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</si>
  <si>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</si>
  <si>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</si>
  <si>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</si>
  <si>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</si>
  <si>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</si>
  <si>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</si>
  <si>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</si>
  <si>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</si>
  <si>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</si>
  <si>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</si>
  <si>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</si>
  <si>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</si>
  <si>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</si>
  <si>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</si>
  <si>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</si>
  <si>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</si>
  <si>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</si>
  <si>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</si>
  <si>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</si>
  <si>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</si>
  <si>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</si>
  <si>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</si>
  <si>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</si>
  <si>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</si>
  <si>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</si>
  <si>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</si>
  <si>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</si>
  <si>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</si>
  <si>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</si>
  <si>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</si>
  <si>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</si>
  <si>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</si>
  <si>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</si>
  <si>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</si>
  <si>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</si>
  <si>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</si>
  <si>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</si>
  <si>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</si>
  <si>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</si>
  <si>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</si>
  <si>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</si>
  <si>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</si>
  <si>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</si>
  <si>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</si>
  <si>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</si>
  <si>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</si>
  <si>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</si>
  <si>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</si>
  <si>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</si>
  <si>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</si>
  <si>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</si>
  <si>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</si>
  <si>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</si>
  <si>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</si>
  <si>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</si>
  <si>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</si>
  <si>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</si>
  <si>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</si>
  <si>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</si>
  <si>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</si>
  <si>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</si>
  <si>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</si>
  <si>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</si>
  <si>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</si>
  <si>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</si>
  <si>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</si>
  <si>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</si>
  <si>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</si>
  <si>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</si>
  <si>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</si>
  <si>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</si>
  <si>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</si>
  <si>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</si>
  <si>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</si>
  <si>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</si>
  <si>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</si>
  <si>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</si>
  <si>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</si>
  <si>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</si>
  <si>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</si>
  <si>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</si>
  <si>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</si>
  <si>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</si>
  <si>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</si>
  <si>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</si>
  <si>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</si>
  <si>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</si>
  <si>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</si>
  <si>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</si>
  <si>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</si>
  <si>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</si>
  <si>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</si>
  <si>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</si>
  <si>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</si>
  <si>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</si>
  <si>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</si>
  <si>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</si>
  <si>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</si>
  <si>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</si>
  <si>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</si>
  <si>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</si>
  <si>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</si>
  <si>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</si>
  <si>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</si>
  <si>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</si>
  <si>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</si>
  <si>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</si>
  <si>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</si>
  <si>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</si>
  <si>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</si>
  <si>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</si>
  <si>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</si>
  <si>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</si>
  <si>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</si>
  <si>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</si>
  <si>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</si>
  <si>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</si>
  <si>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</si>
  <si>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</si>
  <si>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</si>
  <si>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</si>
  <si>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</si>
  <si>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</si>
  <si>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</si>
  <si>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</si>
  <si>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</si>
  <si>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</si>
  <si>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</si>
  <si>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</si>
  <si>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</si>
  <si>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</si>
  <si>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</si>
  <si>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</si>
  <si>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</si>
  <si>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</si>
  <si>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</si>
  <si>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</si>
  <si>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</si>
  <si>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</si>
  <si>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</si>
  <si>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</si>
  <si>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</si>
  <si>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</si>
  <si>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</si>
  <si>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</si>
  <si>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</si>
  <si>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</si>
  <si>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</si>
  <si>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</si>
  <si>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</si>
  <si>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</si>
  <si>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</si>
  <si>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</si>
  <si>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</si>
  <si>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</si>
  <si>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</si>
  <si>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</si>
  <si>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</si>
  <si>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</si>
  <si>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</si>
  <si>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</si>
  <si>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</si>
  <si>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</si>
  <si>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</si>
  <si>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</si>
  <si>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</si>
  <si>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</si>
  <si>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</si>
  <si>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</si>
  <si>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</si>
  <si>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</si>
  <si>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</si>
  <si>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</si>
  <si>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</si>
  <si>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</si>
  <si>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</si>
  <si>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</si>
  <si>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</si>
  <si>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</si>
  <si>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</si>
  <si>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</si>
  <si>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</si>
  <si>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</si>
  <si>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</si>
  <si>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</si>
  <si>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</si>
  <si>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</si>
  <si>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</si>
  <si>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</si>
  <si>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</si>
  <si>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</si>
  <si>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</si>
  <si>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</si>
  <si>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</si>
  <si>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</si>
  <si>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</si>
  <si>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</si>
  <si>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</si>
  <si>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</si>
  <si>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</si>
  <si>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</si>
  <si>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</si>
  <si>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</si>
  <si>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</si>
  <si>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</si>
  <si>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</si>
  <si>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</si>
  <si>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</si>
  <si>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</si>
  <si>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</si>
  <si>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</si>
  <si>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</si>
  <si>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</si>
  <si>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</si>
  <si>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</si>
  <si>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</si>
  <si>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</si>
  <si>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</si>
  <si>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</si>
  <si>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</si>
  <si>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</si>
  <si>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</si>
  <si>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</si>
  <si>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</si>
  <si>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</si>
  <si>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</si>
  <si>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</si>
  <si>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</si>
  <si>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</si>
  <si>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</si>
  <si>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</si>
  <si>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</si>
  <si>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</si>
  <si>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</si>
  <si>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</si>
  <si>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</si>
  <si>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</si>
  <si>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</si>
  <si>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</si>
  <si>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</si>
  <si>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</si>
  <si>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</si>
  <si>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</si>
  <si>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</si>
  <si>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</si>
  <si>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</si>
  <si>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</si>
  <si>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</si>
  <si>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</si>
  <si>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</si>
  <si>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</si>
  <si>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</si>
  <si>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</si>
  <si>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</si>
  <si>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</si>
  <si>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</si>
  <si>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</si>
  <si>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</si>
  <si>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</si>
  <si>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</si>
  <si>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</si>
  <si>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</si>
  <si>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</si>
  <si>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</si>
  <si>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</si>
  <si>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</si>
  <si>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</si>
  <si>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</si>
  <si>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</si>
  <si>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</si>
  <si>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</si>
  <si>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</si>
  <si>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</si>
  <si>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</si>
  <si>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</si>
  <si>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</si>
  <si>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</si>
  <si>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</si>
  <si>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</si>
  <si>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</si>
  <si>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</si>
  <si>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</si>
  <si>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</si>
  <si>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</si>
  <si>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</si>
  <si>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</si>
  <si>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</si>
  <si>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</si>
  <si>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</si>
  <si>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</si>
  <si>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</si>
  <si>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</si>
  <si>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</si>
  <si>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</si>
  <si>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</si>
  <si>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</si>
  <si>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</si>
  <si>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</si>
  <si>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</si>
  <si>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</si>
  <si>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</si>
  <si>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</si>
  <si>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</si>
  <si>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</si>
  <si>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</si>
  <si>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</si>
  <si>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</si>
  <si>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</si>
  <si>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</si>
  <si>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</si>
  <si>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</si>
  <si>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</si>
  <si>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</si>
  <si>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</si>
  <si>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</si>
  <si>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</si>
  <si>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</si>
  <si>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</si>
  <si>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</si>
  <si>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</si>
  <si>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</si>
  <si>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</si>
  <si>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</si>
  <si>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</si>
  <si>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</si>
  <si>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</si>
  <si>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</si>
  <si>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</si>
  <si>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</si>
  <si>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</si>
  <si>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</si>
  <si>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</si>
  <si>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</si>
  <si>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</si>
  <si>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</si>
  <si>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</si>
  <si>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</si>
  <si>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</si>
  <si>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</si>
  <si>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</si>
  <si>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</si>
  <si>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</si>
  <si>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</si>
  <si>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</si>
  <si>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</si>
  <si>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</si>
  <si>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</si>
  <si>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</si>
  <si>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</si>
  <si>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</si>
  <si>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</si>
  <si>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</si>
  <si>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</si>
  <si>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</si>
  <si>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</si>
  <si>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</si>
  <si>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</si>
  <si>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</si>
  <si>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</si>
  <si>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</si>
  <si>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</si>
  <si>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</si>
  <si>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</si>
  <si>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</si>
  <si>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</si>
  <si>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</si>
  <si>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</si>
  <si>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</si>
  <si>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</si>
  <si>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</si>
  <si>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</si>
  <si>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</si>
  <si>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</si>
  <si>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</si>
  <si>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</si>
  <si>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</si>
  <si>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</si>
  <si>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</si>
  <si>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</si>
  <si>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</si>
  <si>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</si>
  <si>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</si>
  <si>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</si>
  <si>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</si>
  <si>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</si>
  <si>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</si>
  <si>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</si>
  <si>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</si>
  <si>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</si>
  <si>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</si>
  <si>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</si>
  <si>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</si>
  <si>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</si>
  <si>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</si>
  <si>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</si>
  <si>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</si>
  <si>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</si>
  <si>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</si>
  <si>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</si>
  <si>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</si>
  <si>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</si>
  <si>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</si>
  <si>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</si>
  <si>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</si>
  <si>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</si>
  <si>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</si>
  <si>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</si>
  <si>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</si>
  <si>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</si>
  <si>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</si>
  <si>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</si>
  <si>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</si>
  <si>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</si>
  <si>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</si>
  <si>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</si>
  <si>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</si>
  <si>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</si>
  <si>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</si>
  <si>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</si>
  <si>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</si>
  <si>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</si>
  <si>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</si>
  <si>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</si>
  <si>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</si>
  <si>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</si>
  <si>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</si>
  <si>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</si>
  <si>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</si>
  <si>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</si>
  <si>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</si>
  <si>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</si>
  <si>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</si>
  <si>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</si>
  <si>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</si>
  <si>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</si>
  <si>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</si>
  <si>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</si>
  <si>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</si>
  <si>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</si>
  <si>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</si>
  <si>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</si>
  <si>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</si>
  <si>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</si>
  <si>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</si>
  <si>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</si>
  <si>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</si>
  <si>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</si>
  <si>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</si>
  <si>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</si>
  <si>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</si>
  <si>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</si>
  <si>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</si>
  <si>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</si>
  <si>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</si>
  <si>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</si>
  <si>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</si>
  <si>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</si>
  <si>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</si>
  <si>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</si>
  <si>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</si>
  <si>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</si>
  <si>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</si>
  <si>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</si>
  <si>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</si>
  <si>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</si>
  <si>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</si>
  <si>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</si>
  <si>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</si>
  <si>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</si>
  <si>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</si>
  <si>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</si>
  <si>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</si>
  <si>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</si>
  <si>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</si>
  <si>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</si>
  <si>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</si>
  <si>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</si>
  <si>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</si>
  <si>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</si>
  <si>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</si>
  <si>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</si>
  <si>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</si>
  <si>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</si>
  <si>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</si>
  <si>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</si>
  <si>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</si>
  <si>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</si>
  <si>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</si>
  <si>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</si>
  <si>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</si>
  <si>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</si>
  <si>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</si>
  <si>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</si>
  <si>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</si>
  <si>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</si>
  <si>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</si>
  <si>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</si>
  <si>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</si>
  <si>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</si>
  <si>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</si>
  <si>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</si>
  <si>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</si>
  <si>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</si>
  <si>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</si>
  <si>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</si>
  <si>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</si>
  <si>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</si>
  <si>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</si>
  <si>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</si>
  <si>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</si>
  <si>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</si>
  <si>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</si>
  <si>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</si>
  <si>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</si>
  <si>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</si>
  <si>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</si>
  <si>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</si>
  <si>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</si>
  <si>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</si>
  <si>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</si>
  <si>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</si>
  <si>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</si>
  <si>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</si>
  <si>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</si>
  <si>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</si>
  <si>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</si>
  <si>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</si>
  <si>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</si>
  <si>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</si>
  <si>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</si>
  <si>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</si>
  <si>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</si>
  <si>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</si>
  <si>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</si>
  <si>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</si>
  <si>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</si>
  <si>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</si>
  <si>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</si>
  <si>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</si>
  <si>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</si>
  <si>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</si>
  <si>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</si>
  <si>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</si>
  <si>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</si>
  <si>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</si>
  <si>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</si>
  <si>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</si>
  <si>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</si>
  <si>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</si>
  <si>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</si>
  <si>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</si>
  <si>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</si>
  <si>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</si>
  <si>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</si>
  <si>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</si>
  <si>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</si>
  <si>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</si>
  <si>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</si>
  <si>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</si>
  <si>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</si>
  <si>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</si>
  <si>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</si>
  <si>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</si>
  <si>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</si>
  <si>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</si>
  <si>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</si>
  <si>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</si>
  <si>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</si>
  <si>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</si>
  <si>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</si>
  <si>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</si>
  <si>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</si>
  <si>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</si>
  <si>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</si>
  <si>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</si>
  <si>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</si>
  <si>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</si>
  <si>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</si>
  <si>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</si>
  <si>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</si>
  <si>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</si>
  <si>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</si>
  <si>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</si>
  <si>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</si>
  <si>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</si>
  <si>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</si>
  <si>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</si>
  <si>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</si>
  <si>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</si>
  <si>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</si>
  <si>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</si>
  <si>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</si>
  <si>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</si>
  <si>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</si>
  <si>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</si>
  <si>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</si>
  <si>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</si>
  <si>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</si>
  <si>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</si>
  <si>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</si>
  <si>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</si>
  <si>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</si>
  <si>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</si>
  <si>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</si>
  <si>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</si>
  <si>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</si>
  <si>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</si>
  <si>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</si>
  <si>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</si>
  <si>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</si>
  <si>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</si>
  <si>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</si>
  <si>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</si>
  <si>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</si>
  <si>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</si>
  <si>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</si>
  <si>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</si>
  <si>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</si>
  <si>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</si>
  <si>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</si>
  <si>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</si>
  <si>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</si>
  <si>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</si>
  <si>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</si>
  <si>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</si>
  <si>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</si>
  <si>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</si>
  <si>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</si>
  <si>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</si>
  <si>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</si>
  <si>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</si>
  <si>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</si>
  <si>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</si>
  <si>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</si>
  <si>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</si>
  <si>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</si>
  <si>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</si>
  <si>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</si>
  <si>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</si>
  <si>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</si>
  <si>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</si>
  <si>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</si>
  <si>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</si>
  <si>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</si>
  <si>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</si>
  <si>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</si>
  <si>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</si>
  <si>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</si>
  <si>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</si>
  <si>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</si>
  <si>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</si>
  <si>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</si>
  <si>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</si>
  <si>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</si>
  <si>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</si>
  <si>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</si>
  <si>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</si>
  <si>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</si>
  <si>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</si>
  <si>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</si>
  <si>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</si>
  <si>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</si>
  <si>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</si>
  <si>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</si>
  <si>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</si>
  <si>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</si>
  <si>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</si>
  <si>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</si>
  <si>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</si>
  <si>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</si>
  <si>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</si>
  <si>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</si>
  <si>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</si>
  <si>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</si>
  <si>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</si>
  <si>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</si>
  <si>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</si>
  <si>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</si>
  <si>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</si>
  <si>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</si>
  <si>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</si>
  <si>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</si>
  <si>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</si>
  <si>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</si>
  <si>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</si>
  <si>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</si>
  <si>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</si>
  <si>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</si>
  <si>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</si>
  <si>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</si>
  <si>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</si>
  <si>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</si>
  <si>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</si>
  <si>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</si>
  <si>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</si>
  <si>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</si>
  <si>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</si>
  <si>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</si>
  <si>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</si>
  <si>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</si>
  <si>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</si>
  <si>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</si>
  <si>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</si>
  <si>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</si>
  <si>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</si>
  <si>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</si>
  <si>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</si>
  <si>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</si>
  <si>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</si>
  <si>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</si>
  <si>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</si>
  <si>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</si>
  <si>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</si>
  <si>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</si>
  <si>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</si>
  <si>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</si>
  <si>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</si>
  <si>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</si>
  <si>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</si>
  <si>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</si>
  <si>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</si>
  <si>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</si>
  <si>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</si>
  <si>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</si>
  <si>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</si>
  <si>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</si>
  <si>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</si>
  <si>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</si>
  <si>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</si>
  <si>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</si>
  <si>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</si>
  <si>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</si>
  <si>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</si>
  <si>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</si>
  <si>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</si>
  <si>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</si>
  <si>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</si>
  <si>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</si>
  <si>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</si>
  <si>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</si>
  <si>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</si>
  <si>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</si>
  <si>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</si>
  <si>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</si>
  <si>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</si>
  <si>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</si>
  <si>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</si>
  <si>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</si>
  <si>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</si>
  <si>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</si>
  <si>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</si>
  <si>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</si>
  <si>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</si>
  <si>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</si>
  <si>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</si>
  <si>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</si>
  <si>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</si>
  <si>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</si>
  <si>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</si>
  <si>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</si>
  <si>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</si>
  <si>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</si>
  <si>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</si>
  <si>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</si>
  <si>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</si>
  <si>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</si>
  <si>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</si>
  <si>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</si>
  <si>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</si>
  <si>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</si>
  <si>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</si>
  <si>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</si>
  <si>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</si>
  <si>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</si>
  <si>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</si>
  <si>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</si>
  <si>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</si>
  <si>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</si>
  <si>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</si>
  <si>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</si>
  <si>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</si>
  <si>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</si>
  <si>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</si>
  <si>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</si>
  <si>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</si>
  <si>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</si>
  <si>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</si>
  <si>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</si>
  <si>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</si>
  <si>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</si>
  <si>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</si>
  <si>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</si>
  <si>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</si>
  <si>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</si>
  <si>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</si>
  <si>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</si>
  <si>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</si>
  <si>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</si>
  <si>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</si>
  <si>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</si>
  <si>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</si>
  <si>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</si>
  <si>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</si>
  <si>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</si>
  <si>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</si>
  <si>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</si>
  <si>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</si>
  <si>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</si>
  <si>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</si>
  <si>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</si>
  <si>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</si>
  <si>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</si>
  <si>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</si>
  <si>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</si>
  <si>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</si>
  <si>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</si>
  <si>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</si>
  <si>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</si>
  <si>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</si>
  <si>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</si>
  <si>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</si>
  <si>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</si>
  <si>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</si>
  <si>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</si>
  <si>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</si>
  <si>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</si>
  <si>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</si>
  <si>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</si>
  <si>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</si>
  <si>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</si>
  <si>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</si>
  <si>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</si>
  <si>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</si>
  <si>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</si>
  <si>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</si>
  <si>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</si>
  <si>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</si>
  <si>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</si>
  <si>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</si>
  <si>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</si>
  <si>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</si>
  <si>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</si>
  <si>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</si>
  <si>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</si>
  <si>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</si>
  <si>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</si>
  <si>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</si>
  <si>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</si>
  <si>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</si>
  <si>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</si>
  <si>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</si>
  <si>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</si>
  <si>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</si>
  <si>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</si>
  <si>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</si>
  <si>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</si>
  <si>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</si>
  <si>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</si>
  <si>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</si>
  <si>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</si>
  <si>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</si>
  <si>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</si>
  <si>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</si>
  <si>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</si>
  <si>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</si>
  <si>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</si>
  <si>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</si>
  <si>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</si>
  <si>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</si>
  <si>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</si>
  <si>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</si>
  <si>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</si>
  <si>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</si>
  <si>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</si>
  <si>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</si>
  <si>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</si>
  <si>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</si>
  <si>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</si>
  <si>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</si>
  <si>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</si>
  <si>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</si>
  <si>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</si>
  <si>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</si>
  <si>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</si>
  <si>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</si>
  <si>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</si>
  <si>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</si>
  <si>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</si>
  <si>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</si>
  <si>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</si>
  <si>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</si>
  <si>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</si>
  <si>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</si>
  <si>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</si>
  <si>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</si>
  <si>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</si>
  <si>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</si>
  <si>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</si>
  <si>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</si>
  <si>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</si>
  <si>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</si>
  <si>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</si>
  <si>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t>
  </si>
  <si>
    <t>Ret Ve İade İşlemleri Süreci</t>
  </si>
  <si>
    <t>Harcama Birimlerinden Ret ve İade Yazısının Gelmesiyle Başlar, İade İşleminin Yapılmasıyla Sona Erer.</t>
  </si>
  <si>
    <t>Rize Defterdarlığı</t>
  </si>
  <si>
    <t>Muhasebe Müdürlüğü</t>
  </si>
  <si>
    <t xml:space="preserve">Muhasebe Yetkilisi Tarafından Yazının İlgili Memura Gönderilmesi </t>
  </si>
  <si>
    <t>Harcama Biriminden gelen Ret Ve İade Yazısının evrak kayıttan geçmesinden sonra muhasebe yetkilisi tarafından iligili memura havale edilir.</t>
  </si>
  <si>
    <t>Her Seferinde</t>
  </si>
  <si>
    <t>Muhasebe Yetkilisi</t>
  </si>
  <si>
    <t>Muhasebe İşlemleri Görevlisi</t>
  </si>
  <si>
    <t>Ret ve İade Yazısı</t>
  </si>
  <si>
    <t>e</t>
  </si>
  <si>
    <t>İlgili Memur Tarafından Belgelerin Kontrol Edilmesi</t>
  </si>
  <si>
    <t>İlgili memur tarafından belgeler kontrol edilir ve hatası olan belgeler harcama birimine iade edilir.</t>
  </si>
  <si>
    <t>Muhasebe İşlem leri Görevlisi</t>
  </si>
  <si>
    <t>Harcama Birimi</t>
  </si>
  <si>
    <t>Düzeltme Fişi Hazırlanarak, Muhasebe İşlem Fişi Oluşturulması</t>
  </si>
  <si>
    <t>İlgili memur tarafındaneksiği olmayan belgelere iade fişi düzenlenir ve muhasebe işlem fişi oluşturularak ilgilisine iade işlemi yapılır.</t>
  </si>
  <si>
    <t>Muhasebe İşlemleri Sorumlusu</t>
  </si>
  <si>
    <t>Say2000i</t>
  </si>
  <si>
    <t>Muhasebe Yetkilisi Tarafından İmzalanması</t>
  </si>
  <si>
    <t>Muhasebe İşlem fişi Muhasebe Yetkilisi tarafından kontrol edilerek imzalanır.</t>
  </si>
  <si>
    <t xml:space="preserve">Muhasebe İşlemleri Görevlisi </t>
  </si>
  <si>
    <t xml:space="preserve">Bilgisayar </t>
  </si>
  <si>
    <t>Yazıcı</t>
  </si>
  <si>
    <t>Telefon</t>
  </si>
  <si>
    <t>Say-2000i</t>
  </si>
  <si>
    <t>Ret ve İade işlemleri Yazısı</t>
  </si>
  <si>
    <t>1</t>
  </si>
  <si>
    <t>Merkezi Yönetim Muhasebe Yönetmeliği</t>
  </si>
  <si>
    <t>Md-393-394-407-408-409</t>
  </si>
  <si>
    <t>Tahsilat Genel Tebliği ( Seri No:442)</t>
  </si>
  <si>
    <t>Yazılı</t>
  </si>
  <si>
    <t>Tek Yönlü</t>
  </si>
  <si>
    <t>Onay Verme</t>
  </si>
  <si>
    <t>Bilgi Verme</t>
  </si>
  <si>
    <t>Çift Yönlü</t>
  </si>
  <si>
    <t>Zuhal SUNGUR</t>
  </si>
  <si>
    <t>(0464) 213 06 35</t>
  </si>
  <si>
    <t>zsungur@muhasebat.gov.tr</t>
  </si>
  <si>
    <t>Muhasebe md.</t>
  </si>
  <si>
    <t>Defterdarlık Uzmanı</t>
  </si>
  <si>
    <t>Harcama Birimlerinden Ret ve İade Yazısının Gelmesiyle Başlar.</t>
  </si>
  <si>
    <t>Düzeltme ve İade Belgesi</t>
  </si>
  <si>
    <t>Bütçe Gelirlerinden Ret Ve İade İşlemleri Ana Süreci</t>
  </si>
  <si>
    <t xml:space="preserve">Ret Ve İade İşlemleri Süreci </t>
  </si>
  <si>
    <t xml:space="preserve">    Defterdalık Uzmanı</t>
  </si>
  <si>
    <t xml:space="preserve">     Defterdarlık Uzmanı</t>
  </si>
  <si>
    <t>Büteçe Gelirlerinden Ret ve İade İşlemleri</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</si>
</sst>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ont>
    <font>
      <sz val="18"/>
      <color indexed="8"/>
      <name val="Tahoma"/>
      <family val="2"/>
      <charset val="162"/>
    </font>
    <font>
      <sz val="10"/>
      <color theme="1"/>
      <name val="Tahoma"/>
      <family val="2"/>
      <charset val="162"/>
    </font>
    <font>
      <sz val="10"/>
      <color indexed="8"/>
      <name val="Tahoma"/>
      <family val="2"/>
      <charset val="162"/>
    </font>
    <font>
      <sz val="11"/>
      <color rgb="FF000000"/>
      <name val="Tahoma"/>
      <family val="2"/>
      <charset val="162"/>
    </font>
    <font>
      <u/>
      <sz val="11"/>
      <color theme="10"/>
      <name val="Tahoma"/>
      <family val="2"/>
      <charset val="162"/>
    </font>
    <font>
      <sz val="10"/>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36" fillId="3" borderId="1" xfId="1" applyFill="1" applyBorder="1" applyAlignment="1" applyProtection="1">
      <protection locked="0"/>
    </xf>
    <xf numFmtId="0" fontId="41" fillId="0" borderId="26" xfId="0" applyFont="1" applyBorder="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40"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2" fillId="3" borderId="1" xfId="0" applyFont="1" applyFill="1" applyBorder="1" applyAlignment="1">
      <alignment horizontal="left"/>
    </xf>
    <xf numFmtId="0" fontId="42" fillId="3" borderId="1" xfId="0" applyFont="1" applyFill="1" applyBorder="1" applyAlignment="1">
      <alignment horizontal="left" indent="2"/>
    </xf>
    <xf numFmtId="0" fontId="42" fillId="3" borderId="1" xfId="0" applyFont="1" applyFill="1" applyBorder="1" applyAlignment="1">
      <alignment horizontal="left" indent="4"/>
    </xf>
    <xf numFmtId="0" fontId="42" fillId="0" borderId="1" xfId="0" applyFont="1" applyBorder="1" applyAlignment="1" applyProtection="1">
      <alignment wrapText="1"/>
      <protection locked="0"/>
    </xf>
    <xf numFmtId="49" fontId="42" fillId="0" borderId="1" xfId="0" applyNumberFormat="1" applyFont="1" applyBorder="1" applyProtection="1">
      <protection locked="0"/>
    </xf>
    <xf numFmtId="0" fontId="42" fillId="0" borderId="0" xfId="0" applyFont="1" applyAlignment="1" applyProtection="1">
      <alignment vertical="center" wrapText="1"/>
      <protection locked="0"/>
    </xf>
    <xf numFmtId="0" fontId="42" fillId="3" borderId="1" xfId="0" applyFont="1" applyFill="1" applyBorder="1" applyAlignment="1" applyProtection="1">
      <alignment wrapText="1"/>
      <protection locked="0"/>
    </xf>
    <xf numFmtId="0" fontId="43" fillId="0" borderId="0" xfId="0" applyFont="1" applyAlignment="1">
      <alignment wrapText="1"/>
    </xf>
    <xf numFmtId="0" fontId="44" fillId="3" borderId="1" xfId="1" applyFont="1" applyFill="1" applyBorder="1" applyAlignment="1" applyProtection="1">
      <alignment wrapText="1"/>
      <protection locked="0"/>
    </xf>
    <xf numFmtId="0" fontId="45" fillId="0" borderId="10" xfId="3" applyFont="1" applyBorder="1" applyAlignment="1">
      <alignment wrapText="1"/>
    </xf>
    <xf numFmtId="0" fontId="45" fillId="0" borderId="1" xfId="3" applyFont="1" applyBorder="1" applyAlignment="1">
      <alignment wrapText="1"/>
    </xf>
    <xf numFmtId="0" fontId="42" fillId="5" borderId="1" xfId="0" applyFont="1" applyFill="1" applyBorder="1" applyAlignment="1" applyProtection="1">
      <alignment wrapText="1"/>
      <protection locked="0"/>
    </xf>
    <xf numFmtId="0" fontId="46" fillId="3" borderId="0" xfId="0" applyFont="1" applyFill="1"/>
    <xf numFmtId="0" fontId="43" fillId="0" borderId="1" xfId="0" applyFont="1" applyBorder="1" applyAlignment="1">
      <alignment wrapText="1"/>
    </xf>
    <xf numFmtId="0" fontId="42" fillId="3" borderId="1" xfId="0" applyFont="1" applyFill="1" applyBorder="1" applyAlignment="1">
      <alignment horizontal="left"/>
    </xf>
    <xf numFmtId="0" fontId="42" fillId="3" borderId="1" xfId="0" applyFont="1" applyFill="1" applyBorder="1" applyAlignment="1">
      <alignment horizontal="left" indent="2"/>
    </xf>
    <xf numFmtId="0" fontId="42" fillId="3" borderId="1" xfId="0" applyFont="1" applyFill="1" applyBorder="1" applyAlignment="1">
      <alignment horizontal="left" indent="4"/>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629478</xdr:colOff>
      <xdr:row>4</xdr:row>
      <xdr:rowOff>8282</xdr:rowOff>
    </xdr:from>
    <xdr:to>
      <xdr:col>4</xdr:col>
      <xdr:colOff>336720</xdr:colOff>
      <xdr:row>6</xdr:row>
      <xdr:rowOff>182216</xdr:rowOff>
    </xdr:to>
    <xdr:sp macro="" textlink="">
      <xdr:nvSpPr>
        <xdr:cNvPr id="2" name="4 Akış Çizelgesi: Sonlandırıcı"/>
        <xdr:cNvSpPr/>
      </xdr:nvSpPr>
      <xdr:spPr>
        <a:xfrm>
          <a:off x="2004391" y="853108"/>
          <a:ext cx="1082155" cy="53836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Ret Ve İade</a:t>
          </a:r>
          <a:r>
            <a:rPr lang="tr-TR" sz="1000" baseline="0">
              <a:latin typeface="Tahoma" panose="020B0604030504040204" pitchFamily="34" charset="0"/>
              <a:ea typeface="Tahoma" panose="020B0604030504040204" pitchFamily="34" charset="0"/>
              <a:cs typeface="Tahoma" panose="020B0604030504040204" pitchFamily="34" charset="0"/>
            </a:rPr>
            <a:t> Yazısının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556846</xdr:colOff>
      <xdr:row>9</xdr:row>
      <xdr:rowOff>0</xdr:rowOff>
    </xdr:from>
    <xdr:to>
      <xdr:col>14</xdr:col>
      <xdr:colOff>212481</xdr:colOff>
      <xdr:row>10</xdr:row>
      <xdr:rowOff>212480</xdr:rowOff>
    </xdr:to>
    <xdr:sp macro="" textlink="">
      <xdr:nvSpPr>
        <xdr:cNvPr id="81" name="4 Akış Çizelgesi: Sonlandırıcı"/>
        <xdr:cNvSpPr/>
      </xdr:nvSpPr>
      <xdr:spPr>
        <a:xfrm>
          <a:off x="2619216" y="844826"/>
          <a:ext cx="1030548" cy="3661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578826</xdr:colOff>
      <xdr:row>12</xdr:row>
      <xdr:rowOff>56155</xdr:rowOff>
    </xdr:from>
    <xdr:to>
      <xdr:col>15</xdr:col>
      <xdr:colOff>500672</xdr:colOff>
      <xdr:row>13</xdr:row>
      <xdr:rowOff>217347</xdr:rowOff>
    </xdr:to>
    <xdr:sp macro="" textlink="">
      <xdr:nvSpPr>
        <xdr:cNvPr id="86" name="7 Akış Çizelgesi: Belge"/>
        <xdr:cNvSpPr/>
      </xdr:nvSpPr>
      <xdr:spPr>
        <a:xfrm>
          <a:off x="4016109" y="1447633"/>
          <a:ext cx="609302"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151422</xdr:colOff>
      <xdr:row>24</xdr:row>
      <xdr:rowOff>180672</xdr:rowOff>
    </xdr:from>
    <xdr:to>
      <xdr:col>15</xdr:col>
      <xdr:colOff>483578</xdr:colOff>
      <xdr:row>26</xdr:row>
      <xdr:rowOff>177416</xdr:rowOff>
    </xdr:to>
    <xdr:sp macro="" textlink="">
      <xdr:nvSpPr>
        <xdr:cNvPr id="89" name="1 Akış Çizelgesi: İşlem"/>
        <xdr:cNvSpPr/>
      </xdr:nvSpPr>
      <xdr:spPr>
        <a:xfrm>
          <a:off x="3588705" y="3758759"/>
          <a:ext cx="1019612" cy="36117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139211</xdr:colOff>
      <xdr:row>21</xdr:row>
      <xdr:rowOff>206724</xdr:rowOff>
    </xdr:from>
    <xdr:to>
      <xdr:col>15</xdr:col>
      <xdr:colOff>483579</xdr:colOff>
      <xdr:row>23</xdr:row>
      <xdr:rowOff>214052</xdr:rowOff>
    </xdr:to>
    <xdr:sp macro="" textlink="">
      <xdr:nvSpPr>
        <xdr:cNvPr id="90" name="1 Akış Çizelgesi: İşlem"/>
        <xdr:cNvSpPr/>
      </xdr:nvSpPr>
      <xdr:spPr>
        <a:xfrm>
          <a:off x="3576494" y="3209584"/>
          <a:ext cx="1031824" cy="3717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249116</xdr:colOff>
      <xdr:row>20</xdr:row>
      <xdr:rowOff>35336</xdr:rowOff>
    </xdr:from>
    <xdr:to>
      <xdr:col>15</xdr:col>
      <xdr:colOff>366348</xdr:colOff>
      <xdr:row>21</xdr:row>
      <xdr:rowOff>49990</xdr:rowOff>
    </xdr:to>
    <xdr:sp macro="" textlink="">
      <xdr:nvSpPr>
        <xdr:cNvPr id="93" name="4 Akış Çizelgesi: Sonlandırıcı"/>
        <xdr:cNvSpPr/>
      </xdr:nvSpPr>
      <xdr:spPr>
        <a:xfrm>
          <a:off x="3686399" y="2884553"/>
          <a:ext cx="804688" cy="1968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153865</xdr:colOff>
      <xdr:row>27</xdr:row>
      <xdr:rowOff>170088</xdr:rowOff>
    </xdr:from>
    <xdr:to>
      <xdr:col>15</xdr:col>
      <xdr:colOff>498233</xdr:colOff>
      <xdr:row>29</xdr:row>
      <xdr:rowOff>177417</xdr:rowOff>
    </xdr:to>
    <xdr:sp macro="" textlink="">
      <xdr:nvSpPr>
        <xdr:cNvPr id="94" name="1 Akış Çizelgesi: İşlem"/>
        <xdr:cNvSpPr/>
      </xdr:nvSpPr>
      <xdr:spPr>
        <a:xfrm>
          <a:off x="3591148" y="4294827"/>
          <a:ext cx="1031824" cy="37176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271096</xdr:colOff>
      <xdr:row>30</xdr:row>
      <xdr:rowOff>177415</xdr:rowOff>
    </xdr:from>
    <xdr:to>
      <xdr:col>15</xdr:col>
      <xdr:colOff>388328</xdr:colOff>
      <xdr:row>31</xdr:row>
      <xdr:rowOff>192070</xdr:rowOff>
    </xdr:to>
    <xdr:sp macro="" textlink="">
      <xdr:nvSpPr>
        <xdr:cNvPr id="96" name="4 Akış Çizelgesi: Sonlandırıcı"/>
        <xdr:cNvSpPr/>
      </xdr:nvSpPr>
      <xdr:spPr>
        <a:xfrm>
          <a:off x="3708379" y="4848806"/>
          <a:ext cx="804688" cy="187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384663</xdr:colOff>
      <xdr:row>10</xdr:row>
      <xdr:rowOff>212480</xdr:rowOff>
    </xdr:from>
    <xdr:to>
      <xdr:col>13</xdr:col>
      <xdr:colOff>384664</xdr:colOff>
      <xdr:row>12</xdr:row>
      <xdr:rowOff>21980</xdr:rowOff>
    </xdr:to>
    <xdr:cxnSp macro="">
      <xdr:nvCxnSpPr>
        <xdr:cNvPr id="97" name="Düz Ok Bağlayıcısı 96"/>
        <xdr:cNvCxnSpPr>
          <a:stCxn id="81" idx="2"/>
        </xdr:cNvCxnSpPr>
      </xdr:nvCxnSpPr>
      <xdr:spPr>
        <a:xfrm flipH="1">
          <a:off x="3134489" y="1210948"/>
          <a:ext cx="1" cy="2025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622789</xdr:colOff>
      <xdr:row>18</xdr:row>
      <xdr:rowOff>145238</xdr:rowOff>
    </xdr:from>
    <xdr:to>
      <xdr:col>14</xdr:col>
      <xdr:colOff>652098</xdr:colOff>
      <xdr:row>20</xdr:row>
      <xdr:rowOff>35336</xdr:rowOff>
    </xdr:to>
    <xdr:cxnSp macro="">
      <xdr:nvCxnSpPr>
        <xdr:cNvPr id="101" name="Dirsek Bağlayıcısı 100"/>
        <xdr:cNvCxnSpPr>
          <a:endCxn id="93" idx="0"/>
        </xdr:cNvCxnSpPr>
      </xdr:nvCxnSpPr>
      <xdr:spPr>
        <a:xfrm>
          <a:off x="3372615" y="2630021"/>
          <a:ext cx="716766" cy="25453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652098</xdr:colOff>
      <xdr:row>21</xdr:row>
      <xdr:rowOff>49990</xdr:rowOff>
    </xdr:from>
    <xdr:to>
      <xdr:col>14</xdr:col>
      <xdr:colOff>655761</xdr:colOff>
      <xdr:row>21</xdr:row>
      <xdr:rowOff>206724</xdr:rowOff>
    </xdr:to>
    <xdr:cxnSp macro="">
      <xdr:nvCxnSpPr>
        <xdr:cNvPr id="105" name="Düz Ok Bağlayıcısı 104"/>
        <xdr:cNvCxnSpPr>
          <a:stCxn id="93" idx="2"/>
          <a:endCxn id="90" idx="0"/>
        </xdr:cNvCxnSpPr>
      </xdr:nvCxnSpPr>
      <xdr:spPr>
        <a:xfrm>
          <a:off x="4089381" y="3081425"/>
          <a:ext cx="3663" cy="1281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655761</xdr:colOff>
      <xdr:row>23</xdr:row>
      <xdr:rowOff>214052</xdr:rowOff>
    </xdr:from>
    <xdr:to>
      <xdr:col>14</xdr:col>
      <xdr:colOff>661866</xdr:colOff>
      <xdr:row>24</xdr:row>
      <xdr:rowOff>180672</xdr:rowOff>
    </xdr:to>
    <xdr:cxnSp macro="">
      <xdr:nvCxnSpPr>
        <xdr:cNvPr id="106" name="Düz Ok Bağlayıcısı 105"/>
        <xdr:cNvCxnSpPr>
          <a:stCxn id="90" idx="2"/>
          <a:endCxn id="89" idx="0"/>
        </xdr:cNvCxnSpPr>
      </xdr:nvCxnSpPr>
      <xdr:spPr>
        <a:xfrm>
          <a:off x="4093044" y="3581347"/>
          <a:ext cx="6105" cy="1774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661866</xdr:colOff>
      <xdr:row>26</xdr:row>
      <xdr:rowOff>177416</xdr:rowOff>
    </xdr:from>
    <xdr:to>
      <xdr:col>14</xdr:col>
      <xdr:colOff>670415</xdr:colOff>
      <xdr:row>27</xdr:row>
      <xdr:rowOff>170088</xdr:rowOff>
    </xdr:to>
    <xdr:cxnSp macro="">
      <xdr:nvCxnSpPr>
        <xdr:cNvPr id="107" name="Düz Ok Bağlayıcısı 106"/>
        <xdr:cNvCxnSpPr>
          <a:stCxn id="89" idx="2"/>
          <a:endCxn id="94" idx="0"/>
        </xdr:cNvCxnSpPr>
      </xdr:nvCxnSpPr>
      <xdr:spPr>
        <a:xfrm>
          <a:off x="4099149" y="4119938"/>
          <a:ext cx="8549" cy="1748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670415</xdr:colOff>
      <xdr:row>29</xdr:row>
      <xdr:rowOff>177417</xdr:rowOff>
    </xdr:from>
    <xdr:to>
      <xdr:col>14</xdr:col>
      <xdr:colOff>674078</xdr:colOff>
      <xdr:row>30</xdr:row>
      <xdr:rowOff>177415</xdr:rowOff>
    </xdr:to>
    <xdr:cxnSp macro="">
      <xdr:nvCxnSpPr>
        <xdr:cNvPr id="108" name="Düz Ok Bağlayıcısı 107"/>
        <xdr:cNvCxnSpPr>
          <a:stCxn id="94" idx="2"/>
          <a:endCxn id="96" idx="0"/>
        </xdr:cNvCxnSpPr>
      </xdr:nvCxnSpPr>
      <xdr:spPr>
        <a:xfrm>
          <a:off x="4107698" y="4666591"/>
          <a:ext cx="3663" cy="1822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65941</xdr:colOff>
      <xdr:row>24</xdr:row>
      <xdr:rowOff>206724</xdr:rowOff>
    </xdr:from>
    <xdr:to>
      <xdr:col>16</xdr:col>
      <xdr:colOff>676518</xdr:colOff>
      <xdr:row>26</xdr:row>
      <xdr:rowOff>148107</xdr:rowOff>
    </xdr:to>
    <xdr:sp macro="" textlink="">
      <xdr:nvSpPr>
        <xdr:cNvPr id="112" name="7 Akış Çizelgesi: Belge"/>
        <xdr:cNvSpPr/>
      </xdr:nvSpPr>
      <xdr:spPr>
        <a:xfrm>
          <a:off x="4878137" y="3756236"/>
          <a:ext cx="610577" cy="33439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483578</xdr:colOff>
      <xdr:row>25</xdr:row>
      <xdr:rowOff>177415</xdr:rowOff>
    </xdr:from>
    <xdr:to>
      <xdr:col>16</xdr:col>
      <xdr:colOff>65941</xdr:colOff>
      <xdr:row>25</xdr:row>
      <xdr:rowOff>179044</xdr:rowOff>
    </xdr:to>
    <xdr:cxnSp macro="">
      <xdr:nvCxnSpPr>
        <xdr:cNvPr id="113" name="Düz Ok Bağlayıcısı 112"/>
        <xdr:cNvCxnSpPr>
          <a:stCxn id="89" idx="3"/>
          <a:endCxn id="112" idx="1"/>
        </xdr:cNvCxnSpPr>
      </xdr:nvCxnSpPr>
      <xdr:spPr>
        <a:xfrm flipV="1">
          <a:off x="4608317" y="3937719"/>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372718</xdr:colOff>
      <xdr:row>4</xdr:row>
      <xdr:rowOff>16565</xdr:rowOff>
    </xdr:from>
    <xdr:to>
      <xdr:col>2</xdr:col>
      <xdr:colOff>190501</xdr:colOff>
      <xdr:row>7</xdr:row>
      <xdr:rowOff>33131</xdr:rowOff>
    </xdr:to>
    <xdr:sp macro="" textlink="">
      <xdr:nvSpPr>
        <xdr:cNvPr id="114" name="7 Akış Çizelgesi: Belge"/>
        <xdr:cNvSpPr/>
      </xdr:nvSpPr>
      <xdr:spPr>
        <a:xfrm>
          <a:off x="372718" y="861391"/>
          <a:ext cx="1192696" cy="5632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Ret Ve İade İşlemleri Yazısı</a:t>
          </a:r>
        </a:p>
      </xdr:txBody>
    </xdr:sp>
    <xdr:clientData/>
  </xdr:twoCellAnchor>
  <xdr:twoCellAnchor>
    <xdr:from>
      <xdr:col>2</xdr:col>
      <xdr:colOff>513523</xdr:colOff>
      <xdr:row>8</xdr:row>
      <xdr:rowOff>8282</xdr:rowOff>
    </xdr:from>
    <xdr:to>
      <xdr:col>4</xdr:col>
      <xdr:colOff>496958</xdr:colOff>
      <xdr:row>11</xdr:row>
      <xdr:rowOff>132521</xdr:rowOff>
    </xdr:to>
    <xdr:sp macro="" textlink="">
      <xdr:nvSpPr>
        <xdr:cNvPr id="116" name="6 Akış Çizelgesi: Önceden Tanımlı İşlem"/>
        <xdr:cNvSpPr/>
      </xdr:nvSpPr>
      <xdr:spPr>
        <a:xfrm>
          <a:off x="1888436" y="1581978"/>
          <a:ext cx="1358348" cy="67089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Evrak Kayıt ve Arşiv Hizmetleri Süreci</a:t>
          </a:r>
        </a:p>
      </xdr:txBody>
    </xdr:sp>
    <xdr:clientData/>
  </xdr:twoCellAnchor>
  <xdr:twoCellAnchor>
    <xdr:from>
      <xdr:col>2</xdr:col>
      <xdr:colOff>389281</xdr:colOff>
      <xdr:row>12</xdr:row>
      <xdr:rowOff>124239</xdr:rowOff>
    </xdr:from>
    <xdr:to>
      <xdr:col>4</xdr:col>
      <xdr:colOff>612911</xdr:colOff>
      <xdr:row>16</xdr:row>
      <xdr:rowOff>99391</xdr:rowOff>
    </xdr:to>
    <xdr:sp macro="" textlink="">
      <xdr:nvSpPr>
        <xdr:cNvPr id="118" name="1 Akış Çizelgesi: İşlem"/>
        <xdr:cNvSpPr/>
      </xdr:nvSpPr>
      <xdr:spPr>
        <a:xfrm>
          <a:off x="1764194" y="2426804"/>
          <a:ext cx="1598543" cy="704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Yazının İlgili Memura Gönderilmesi </a:t>
          </a:r>
        </a:p>
      </xdr:txBody>
    </xdr:sp>
    <xdr:clientData/>
  </xdr:twoCellAnchor>
  <xdr:twoCellAnchor>
    <xdr:from>
      <xdr:col>2</xdr:col>
      <xdr:colOff>422411</xdr:colOff>
      <xdr:row>17</xdr:row>
      <xdr:rowOff>140805</xdr:rowOff>
    </xdr:from>
    <xdr:to>
      <xdr:col>4</xdr:col>
      <xdr:colOff>596347</xdr:colOff>
      <xdr:row>20</xdr:row>
      <xdr:rowOff>131569</xdr:rowOff>
    </xdr:to>
    <xdr:sp macro="" textlink="">
      <xdr:nvSpPr>
        <xdr:cNvPr id="119" name="1 Akış Çizelgesi: İşlem"/>
        <xdr:cNvSpPr/>
      </xdr:nvSpPr>
      <xdr:spPr>
        <a:xfrm>
          <a:off x="1797324" y="3354457"/>
          <a:ext cx="1548849" cy="53741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Memur Tarafından</a:t>
          </a:r>
          <a:r>
            <a:rPr lang="tr-TR" sz="1000" baseline="0">
              <a:latin typeface="Tahoma" panose="020B0604030504040204" pitchFamily="34" charset="0"/>
              <a:ea typeface="Tahoma" panose="020B0604030504040204" pitchFamily="34" charset="0"/>
              <a:cs typeface="Tahoma" panose="020B0604030504040204" pitchFamily="34" charset="0"/>
            </a:rPr>
            <a:t> Belgelerin Kontrol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256762</xdr:colOff>
      <xdr:row>21</xdr:row>
      <xdr:rowOff>99393</xdr:rowOff>
    </xdr:from>
    <xdr:to>
      <xdr:col>4</xdr:col>
      <xdr:colOff>82191</xdr:colOff>
      <xdr:row>22</xdr:row>
      <xdr:rowOff>114056</xdr:rowOff>
    </xdr:to>
    <xdr:sp macro="" textlink="">
      <xdr:nvSpPr>
        <xdr:cNvPr id="120" name="5 Akış Çizelgesi: Karar"/>
        <xdr:cNvSpPr/>
      </xdr:nvSpPr>
      <xdr:spPr>
        <a:xfrm>
          <a:off x="2319132" y="4041915"/>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248479</xdr:colOff>
      <xdr:row>23</xdr:row>
      <xdr:rowOff>66260</xdr:rowOff>
    </xdr:from>
    <xdr:to>
      <xdr:col>1</xdr:col>
      <xdr:colOff>481668</xdr:colOff>
      <xdr:row>24</xdr:row>
      <xdr:rowOff>140804</xdr:rowOff>
    </xdr:to>
    <xdr:sp macro="" textlink="">
      <xdr:nvSpPr>
        <xdr:cNvPr id="122" name="4 Akış Çizelgesi: Sonlandırıcı"/>
        <xdr:cNvSpPr/>
      </xdr:nvSpPr>
      <xdr:spPr>
        <a:xfrm>
          <a:off x="248479" y="4373217"/>
          <a:ext cx="920646" cy="25676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Eksik Var</a:t>
          </a:r>
        </a:p>
      </xdr:txBody>
    </xdr:sp>
    <xdr:clientData/>
  </xdr:twoCellAnchor>
  <xdr:twoCellAnchor>
    <xdr:from>
      <xdr:col>4</xdr:col>
      <xdr:colOff>165652</xdr:colOff>
      <xdr:row>23</xdr:row>
      <xdr:rowOff>91107</xdr:rowOff>
    </xdr:from>
    <xdr:to>
      <xdr:col>5</xdr:col>
      <xdr:colOff>430696</xdr:colOff>
      <xdr:row>24</xdr:row>
      <xdr:rowOff>173933</xdr:rowOff>
    </xdr:to>
    <xdr:sp macro="" textlink="">
      <xdr:nvSpPr>
        <xdr:cNvPr id="124" name="4 Akış Çizelgesi: Sonlandırıcı"/>
        <xdr:cNvSpPr/>
      </xdr:nvSpPr>
      <xdr:spPr>
        <a:xfrm>
          <a:off x="2915478" y="4398064"/>
          <a:ext cx="952501" cy="2650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Eksik Yok</a:t>
          </a:r>
        </a:p>
      </xdr:txBody>
    </xdr:sp>
    <xdr:clientData/>
  </xdr:twoCellAnchor>
  <xdr:twoCellAnchor>
    <xdr:from>
      <xdr:col>3</xdr:col>
      <xdr:colOff>563218</xdr:colOff>
      <xdr:row>26</xdr:row>
      <xdr:rowOff>33129</xdr:rowOff>
    </xdr:from>
    <xdr:to>
      <xdr:col>6</xdr:col>
      <xdr:colOff>41414</xdr:colOff>
      <xdr:row>29</xdr:row>
      <xdr:rowOff>107673</xdr:rowOff>
    </xdr:to>
    <xdr:sp macro="" textlink="">
      <xdr:nvSpPr>
        <xdr:cNvPr id="125" name="1 Akış Çizelgesi: İşlem"/>
        <xdr:cNvSpPr/>
      </xdr:nvSpPr>
      <xdr:spPr>
        <a:xfrm>
          <a:off x="2625588" y="4886738"/>
          <a:ext cx="1540565" cy="6211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Düzeltme Fişi</a:t>
          </a:r>
          <a:r>
            <a:rPr lang="tr-TR" sz="1000" baseline="0">
              <a:latin typeface="Tahoma" panose="020B0604030504040204" pitchFamily="34" charset="0"/>
              <a:ea typeface="Tahoma" panose="020B0604030504040204" pitchFamily="34" charset="0"/>
              <a:cs typeface="Tahoma" panose="020B0604030504040204" pitchFamily="34" charset="0"/>
            </a:rPr>
            <a:t> Hazırlanarak, Muhasebe İşlem Fişi Oluşturulması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447260</xdr:colOff>
      <xdr:row>30</xdr:row>
      <xdr:rowOff>140804</xdr:rowOff>
    </xdr:from>
    <xdr:to>
      <xdr:col>5</xdr:col>
      <xdr:colOff>198782</xdr:colOff>
      <xdr:row>32</xdr:row>
      <xdr:rowOff>40133</xdr:rowOff>
    </xdr:to>
    <xdr:sp macro="" textlink="">
      <xdr:nvSpPr>
        <xdr:cNvPr id="127" name="12 Akış Çizelgesi: Bağlayıcı"/>
        <xdr:cNvSpPr/>
      </xdr:nvSpPr>
      <xdr:spPr>
        <a:xfrm>
          <a:off x="3197086" y="5723282"/>
          <a:ext cx="43897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6</xdr:col>
      <xdr:colOff>356153</xdr:colOff>
      <xdr:row>25</xdr:row>
      <xdr:rowOff>132520</xdr:rowOff>
    </xdr:from>
    <xdr:to>
      <xdr:col>7</xdr:col>
      <xdr:colOff>559608</xdr:colOff>
      <xdr:row>30</xdr:row>
      <xdr:rowOff>8282</xdr:rowOff>
    </xdr:to>
    <xdr:sp macro="" textlink="">
      <xdr:nvSpPr>
        <xdr:cNvPr id="129" name="7 Akış Çizelgesi: Belge"/>
        <xdr:cNvSpPr/>
      </xdr:nvSpPr>
      <xdr:spPr>
        <a:xfrm>
          <a:off x="4480892" y="4795629"/>
          <a:ext cx="890912" cy="7868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Fişi,Düzeltme Fişi</a:t>
          </a:r>
        </a:p>
      </xdr:txBody>
    </xdr:sp>
    <xdr:clientData/>
  </xdr:twoCellAnchor>
  <xdr:twoCellAnchor>
    <xdr:from>
      <xdr:col>2</xdr:col>
      <xdr:colOff>289891</xdr:colOff>
      <xdr:row>27</xdr:row>
      <xdr:rowOff>16565</xdr:rowOff>
    </xdr:from>
    <xdr:to>
      <xdr:col>3</xdr:col>
      <xdr:colOff>342985</xdr:colOff>
      <xdr:row>28</xdr:row>
      <xdr:rowOff>164600</xdr:rowOff>
    </xdr:to>
    <xdr:sp macro="" textlink="">
      <xdr:nvSpPr>
        <xdr:cNvPr id="130" name="15 Akış Çizelgesi: Manyetik Disk"/>
        <xdr:cNvSpPr/>
      </xdr:nvSpPr>
      <xdr:spPr>
        <a:xfrm>
          <a:off x="1664804" y="5052391"/>
          <a:ext cx="740551" cy="3302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2</xdr:col>
      <xdr:colOff>190501</xdr:colOff>
      <xdr:row>5</xdr:row>
      <xdr:rowOff>95250</xdr:rowOff>
    </xdr:from>
    <xdr:to>
      <xdr:col>2</xdr:col>
      <xdr:colOff>629478</xdr:colOff>
      <xdr:row>5</xdr:row>
      <xdr:rowOff>115957</xdr:rowOff>
    </xdr:to>
    <xdr:cxnSp macro="">
      <xdr:nvCxnSpPr>
        <xdr:cNvPr id="24" name="Düz Ok Bağlayıcısı 23"/>
        <xdr:cNvCxnSpPr>
          <a:stCxn id="114" idx="3"/>
          <a:endCxn id="2" idx="1"/>
        </xdr:cNvCxnSpPr>
      </xdr:nvCxnSpPr>
      <xdr:spPr>
        <a:xfrm flipV="1">
          <a:off x="1565414" y="1122293"/>
          <a:ext cx="438977"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483099</xdr:colOff>
      <xdr:row>6</xdr:row>
      <xdr:rowOff>182216</xdr:rowOff>
    </xdr:from>
    <xdr:to>
      <xdr:col>3</xdr:col>
      <xdr:colOff>505240</xdr:colOff>
      <xdr:row>8</xdr:row>
      <xdr:rowOff>8282</xdr:rowOff>
    </xdr:to>
    <xdr:cxnSp macro="">
      <xdr:nvCxnSpPr>
        <xdr:cNvPr id="29" name="Düz Ok Bağlayıcısı 28"/>
        <xdr:cNvCxnSpPr>
          <a:stCxn id="2" idx="2"/>
          <a:endCxn id="116" idx="0"/>
        </xdr:cNvCxnSpPr>
      </xdr:nvCxnSpPr>
      <xdr:spPr>
        <a:xfrm>
          <a:off x="2545469" y="1391477"/>
          <a:ext cx="22141" cy="1905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501096</xdr:colOff>
      <xdr:row>11</xdr:row>
      <xdr:rowOff>132521</xdr:rowOff>
    </xdr:from>
    <xdr:to>
      <xdr:col>3</xdr:col>
      <xdr:colOff>505240</xdr:colOff>
      <xdr:row>12</xdr:row>
      <xdr:rowOff>124239</xdr:rowOff>
    </xdr:to>
    <xdr:cxnSp macro="">
      <xdr:nvCxnSpPr>
        <xdr:cNvPr id="131" name="Düz Ok Bağlayıcısı 130"/>
        <xdr:cNvCxnSpPr>
          <a:stCxn id="116" idx="2"/>
          <a:endCxn id="118" idx="0"/>
        </xdr:cNvCxnSpPr>
      </xdr:nvCxnSpPr>
      <xdr:spPr>
        <a:xfrm flipH="1">
          <a:off x="2563466" y="2252869"/>
          <a:ext cx="4144" cy="173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501096</xdr:colOff>
      <xdr:row>16</xdr:row>
      <xdr:rowOff>99391</xdr:rowOff>
    </xdr:from>
    <xdr:to>
      <xdr:col>3</xdr:col>
      <xdr:colOff>509379</xdr:colOff>
      <xdr:row>17</xdr:row>
      <xdr:rowOff>140805</xdr:rowOff>
    </xdr:to>
    <xdr:cxnSp macro="">
      <xdr:nvCxnSpPr>
        <xdr:cNvPr id="135" name="Düz Ok Bağlayıcısı 134"/>
        <xdr:cNvCxnSpPr>
          <a:stCxn id="118" idx="2"/>
          <a:endCxn id="119" idx="0"/>
        </xdr:cNvCxnSpPr>
      </xdr:nvCxnSpPr>
      <xdr:spPr>
        <a:xfrm>
          <a:off x="2563466" y="3130826"/>
          <a:ext cx="8283" cy="223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509379</xdr:colOff>
      <xdr:row>20</xdr:row>
      <xdr:rowOff>131569</xdr:rowOff>
    </xdr:from>
    <xdr:to>
      <xdr:col>3</xdr:col>
      <xdr:colOff>513205</xdr:colOff>
      <xdr:row>21</xdr:row>
      <xdr:rowOff>99393</xdr:rowOff>
    </xdr:to>
    <xdr:cxnSp macro="">
      <xdr:nvCxnSpPr>
        <xdr:cNvPr id="138" name="Düz Ok Bağlayıcısı 137"/>
        <xdr:cNvCxnSpPr>
          <a:stCxn id="119" idx="2"/>
          <a:endCxn id="120" idx="0"/>
        </xdr:cNvCxnSpPr>
      </xdr:nvCxnSpPr>
      <xdr:spPr>
        <a:xfrm>
          <a:off x="2571749" y="3891873"/>
          <a:ext cx="3826" cy="150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82191</xdr:colOff>
      <xdr:row>22</xdr:row>
      <xdr:rowOff>15616</xdr:rowOff>
    </xdr:from>
    <xdr:to>
      <xdr:col>4</xdr:col>
      <xdr:colOff>641903</xdr:colOff>
      <xdr:row>23</xdr:row>
      <xdr:rowOff>91107</xdr:rowOff>
    </xdr:to>
    <xdr:cxnSp macro="">
      <xdr:nvCxnSpPr>
        <xdr:cNvPr id="143" name="Dirsek Bağlayıcısı 142"/>
        <xdr:cNvCxnSpPr>
          <a:stCxn id="120" idx="3"/>
          <a:endCxn id="124" idx="0"/>
        </xdr:cNvCxnSpPr>
      </xdr:nvCxnSpPr>
      <xdr:spPr>
        <a:xfrm>
          <a:off x="2832017" y="4140355"/>
          <a:ext cx="559712" cy="25770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21345</xdr:colOff>
      <xdr:row>22</xdr:row>
      <xdr:rowOff>15616</xdr:rowOff>
    </xdr:from>
    <xdr:to>
      <xdr:col>3</xdr:col>
      <xdr:colOff>256762</xdr:colOff>
      <xdr:row>23</xdr:row>
      <xdr:rowOff>66260</xdr:rowOff>
    </xdr:to>
    <xdr:cxnSp macro="">
      <xdr:nvCxnSpPr>
        <xdr:cNvPr id="145" name="Dirsek Bağlayıcısı 144"/>
        <xdr:cNvCxnSpPr>
          <a:stCxn id="120" idx="1"/>
          <a:endCxn id="122" idx="0"/>
        </xdr:cNvCxnSpPr>
      </xdr:nvCxnSpPr>
      <xdr:spPr>
        <a:xfrm rot="10800000" flipV="1">
          <a:off x="708802" y="4140355"/>
          <a:ext cx="1610330" cy="23286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641903</xdr:colOff>
      <xdr:row>24</xdr:row>
      <xdr:rowOff>173933</xdr:rowOff>
    </xdr:from>
    <xdr:to>
      <xdr:col>4</xdr:col>
      <xdr:colOff>646045</xdr:colOff>
      <xdr:row>26</xdr:row>
      <xdr:rowOff>33129</xdr:rowOff>
    </xdr:to>
    <xdr:cxnSp macro="">
      <xdr:nvCxnSpPr>
        <xdr:cNvPr id="147" name="Düz Ok Bağlayıcısı 146"/>
        <xdr:cNvCxnSpPr>
          <a:stCxn id="124" idx="2"/>
          <a:endCxn id="125" idx="0"/>
        </xdr:cNvCxnSpPr>
      </xdr:nvCxnSpPr>
      <xdr:spPr>
        <a:xfrm>
          <a:off x="3391729" y="4663107"/>
          <a:ext cx="4142" cy="223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342985</xdr:colOff>
      <xdr:row>27</xdr:row>
      <xdr:rowOff>161510</xdr:rowOff>
    </xdr:from>
    <xdr:to>
      <xdr:col>3</xdr:col>
      <xdr:colOff>563218</xdr:colOff>
      <xdr:row>27</xdr:row>
      <xdr:rowOff>181691</xdr:rowOff>
    </xdr:to>
    <xdr:cxnSp macro="">
      <xdr:nvCxnSpPr>
        <xdr:cNvPr id="158" name="Düz Ok Bağlayıcısı 157"/>
        <xdr:cNvCxnSpPr>
          <a:stCxn id="130" idx="4"/>
          <a:endCxn id="125" idx="1"/>
        </xdr:cNvCxnSpPr>
      </xdr:nvCxnSpPr>
      <xdr:spPr>
        <a:xfrm flipV="1">
          <a:off x="2405355" y="5197336"/>
          <a:ext cx="220233" cy="201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41414</xdr:colOff>
      <xdr:row>27</xdr:row>
      <xdr:rowOff>161510</xdr:rowOff>
    </xdr:from>
    <xdr:to>
      <xdr:col>6</xdr:col>
      <xdr:colOff>356153</xdr:colOff>
      <xdr:row>27</xdr:row>
      <xdr:rowOff>161511</xdr:rowOff>
    </xdr:to>
    <xdr:cxnSp macro="">
      <xdr:nvCxnSpPr>
        <xdr:cNvPr id="160" name="Düz Ok Bağlayıcısı 159"/>
        <xdr:cNvCxnSpPr>
          <a:stCxn id="125" idx="3"/>
          <a:endCxn id="129" idx="1"/>
        </xdr:cNvCxnSpPr>
      </xdr:nvCxnSpPr>
      <xdr:spPr>
        <a:xfrm>
          <a:off x="4166153" y="5189053"/>
          <a:ext cx="31473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646045</xdr:colOff>
      <xdr:row>29</xdr:row>
      <xdr:rowOff>107673</xdr:rowOff>
    </xdr:from>
    <xdr:to>
      <xdr:col>4</xdr:col>
      <xdr:colOff>666750</xdr:colOff>
      <xdr:row>30</xdr:row>
      <xdr:rowOff>140804</xdr:rowOff>
    </xdr:to>
    <xdr:cxnSp macro="">
      <xdr:nvCxnSpPr>
        <xdr:cNvPr id="162" name="Düz Ok Bağlayıcısı 161"/>
        <xdr:cNvCxnSpPr>
          <a:stCxn id="125" idx="2"/>
          <a:endCxn id="127" idx="0"/>
        </xdr:cNvCxnSpPr>
      </xdr:nvCxnSpPr>
      <xdr:spPr>
        <a:xfrm>
          <a:off x="3395871" y="5507934"/>
          <a:ext cx="20705" cy="2153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190499</xdr:colOff>
      <xdr:row>26</xdr:row>
      <xdr:rowOff>24847</xdr:rowOff>
    </xdr:from>
    <xdr:to>
      <xdr:col>1</xdr:col>
      <xdr:colOff>534867</xdr:colOff>
      <xdr:row>28</xdr:row>
      <xdr:rowOff>27618</xdr:rowOff>
    </xdr:to>
    <xdr:sp macro="" textlink="">
      <xdr:nvSpPr>
        <xdr:cNvPr id="61" name="1 Akış Çizelgesi: İşlem"/>
        <xdr:cNvSpPr/>
      </xdr:nvSpPr>
      <xdr:spPr>
        <a:xfrm>
          <a:off x="190499" y="4878456"/>
          <a:ext cx="1031825" cy="3672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Dilekçe Yazı İle İade Edilir</a:t>
          </a:r>
        </a:p>
      </xdr:txBody>
    </xdr:sp>
    <xdr:clientData/>
  </xdr:twoCellAnchor>
  <xdr:twoCellAnchor>
    <xdr:from>
      <xdr:col>1</xdr:col>
      <xdr:colOff>18955</xdr:colOff>
      <xdr:row>24</xdr:row>
      <xdr:rowOff>140804</xdr:rowOff>
    </xdr:from>
    <xdr:to>
      <xdr:col>1</xdr:col>
      <xdr:colOff>21345</xdr:colOff>
      <xdr:row>26</xdr:row>
      <xdr:rowOff>24847</xdr:rowOff>
    </xdr:to>
    <xdr:cxnSp macro="">
      <xdr:nvCxnSpPr>
        <xdr:cNvPr id="5" name="Düz Ok Bağlayıcısı 4"/>
        <xdr:cNvCxnSpPr>
          <a:stCxn id="122" idx="2"/>
          <a:endCxn id="61" idx="0"/>
        </xdr:cNvCxnSpPr>
      </xdr:nvCxnSpPr>
      <xdr:spPr>
        <a:xfrm flipH="1">
          <a:off x="706412" y="4629978"/>
          <a:ext cx="2390"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455543</xdr:colOff>
      <xdr:row>4</xdr:row>
      <xdr:rowOff>173935</xdr:rowOff>
    </xdr:from>
    <xdr:to>
      <xdr:col>4</xdr:col>
      <xdr:colOff>306457</xdr:colOff>
      <xdr:row>6</xdr:row>
      <xdr:rowOff>73264</xdr:rowOff>
    </xdr:to>
    <xdr:sp macro="" textlink="">
      <xdr:nvSpPr>
        <xdr:cNvPr id="48" name="12 Akış Çizelgesi: Bağlayıcı"/>
        <xdr:cNvSpPr/>
      </xdr:nvSpPr>
      <xdr:spPr>
        <a:xfrm>
          <a:off x="2517913" y="1018761"/>
          <a:ext cx="538370"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3</xdr:col>
      <xdr:colOff>157369</xdr:colOff>
      <xdr:row>8</xdr:row>
      <xdr:rowOff>16565</xdr:rowOff>
    </xdr:from>
    <xdr:to>
      <xdr:col>4</xdr:col>
      <xdr:colOff>637761</xdr:colOff>
      <xdr:row>11</xdr:row>
      <xdr:rowOff>115956</xdr:rowOff>
    </xdr:to>
    <xdr:sp macro="" textlink="">
      <xdr:nvSpPr>
        <xdr:cNvPr id="50" name="1 Akış Çizelgesi: İşlem"/>
        <xdr:cNvSpPr/>
      </xdr:nvSpPr>
      <xdr:spPr>
        <a:xfrm>
          <a:off x="2219739" y="1590261"/>
          <a:ext cx="1167848" cy="64604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İmzalanması</a:t>
          </a:r>
        </a:p>
      </xdr:txBody>
    </xdr:sp>
    <xdr:clientData/>
  </xdr:twoCellAnchor>
  <xdr:twoCellAnchor>
    <xdr:from>
      <xdr:col>3</xdr:col>
      <xdr:colOff>149086</xdr:colOff>
      <xdr:row>13</xdr:row>
      <xdr:rowOff>74544</xdr:rowOff>
    </xdr:from>
    <xdr:to>
      <xdr:col>4</xdr:col>
      <xdr:colOff>646043</xdr:colOff>
      <xdr:row>16</xdr:row>
      <xdr:rowOff>66260</xdr:rowOff>
    </xdr:to>
    <xdr:sp macro="" textlink="">
      <xdr:nvSpPr>
        <xdr:cNvPr id="52" name="6 Akış Çizelgesi: Önceden Tanımlı İşlem"/>
        <xdr:cNvSpPr/>
      </xdr:nvSpPr>
      <xdr:spPr>
        <a:xfrm>
          <a:off x="2211456" y="2559327"/>
          <a:ext cx="1184413" cy="53836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Banka İşlemleri Süreci</a:t>
          </a:r>
        </a:p>
      </xdr:txBody>
    </xdr:sp>
    <xdr:clientData/>
  </xdr:twoCellAnchor>
  <xdr:twoCellAnchor>
    <xdr:from>
      <xdr:col>3</xdr:col>
      <xdr:colOff>99390</xdr:colOff>
      <xdr:row>17</xdr:row>
      <xdr:rowOff>173935</xdr:rowOff>
    </xdr:from>
    <xdr:to>
      <xdr:col>5</xdr:col>
      <xdr:colOff>24847</xdr:colOff>
      <xdr:row>20</xdr:row>
      <xdr:rowOff>74543</xdr:rowOff>
    </xdr:to>
    <xdr:sp macro="" textlink="">
      <xdr:nvSpPr>
        <xdr:cNvPr id="53" name="4 Akış Çizelgesi: Sonlandırıcı"/>
        <xdr:cNvSpPr/>
      </xdr:nvSpPr>
      <xdr:spPr>
        <a:xfrm>
          <a:off x="2161760" y="3387587"/>
          <a:ext cx="1300370" cy="4472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İlgilinin Hesabına</a:t>
          </a:r>
          <a:r>
            <a:rPr lang="tr-TR" sz="1000" baseline="0">
              <a:latin typeface="Tahoma" panose="020B0604030504040204" pitchFamily="34" charset="0"/>
              <a:ea typeface="Tahoma" panose="020B0604030504040204" pitchFamily="34" charset="0"/>
              <a:cs typeface="Tahoma" panose="020B0604030504040204" pitchFamily="34" charset="0"/>
            </a:rPr>
            <a:t> Para Yatırıldı.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91110</xdr:colOff>
      <xdr:row>21</xdr:row>
      <xdr:rowOff>173934</xdr:rowOff>
    </xdr:from>
    <xdr:to>
      <xdr:col>5</xdr:col>
      <xdr:colOff>49695</xdr:colOff>
      <xdr:row>24</xdr:row>
      <xdr:rowOff>33130</xdr:rowOff>
    </xdr:to>
    <xdr:sp macro="" textlink="">
      <xdr:nvSpPr>
        <xdr:cNvPr id="55" name="6 Akış Çizelgesi: Önceden Tanımlı İşlem"/>
        <xdr:cNvSpPr/>
      </xdr:nvSpPr>
      <xdr:spPr>
        <a:xfrm>
          <a:off x="2153480" y="4116456"/>
          <a:ext cx="1333498" cy="40584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Yevmiye Süreci</a:t>
          </a:r>
        </a:p>
      </xdr:txBody>
    </xdr:sp>
    <xdr:clientData/>
  </xdr:twoCellAnchor>
  <xdr:twoCellAnchor>
    <xdr:from>
      <xdr:col>4</xdr:col>
      <xdr:colOff>37272</xdr:colOff>
      <xdr:row>6</xdr:row>
      <xdr:rowOff>73264</xdr:rowOff>
    </xdr:from>
    <xdr:to>
      <xdr:col>4</xdr:col>
      <xdr:colOff>53837</xdr:colOff>
      <xdr:row>8</xdr:row>
      <xdr:rowOff>16565</xdr:rowOff>
    </xdr:to>
    <xdr:cxnSp macro="">
      <xdr:nvCxnSpPr>
        <xdr:cNvPr id="57" name="Düz Ok Bağlayıcısı 56"/>
        <xdr:cNvCxnSpPr>
          <a:stCxn id="48" idx="4"/>
          <a:endCxn id="50" idx="0"/>
        </xdr:cNvCxnSpPr>
      </xdr:nvCxnSpPr>
      <xdr:spPr>
        <a:xfrm>
          <a:off x="2787098" y="1282525"/>
          <a:ext cx="16565" cy="3077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53837</xdr:colOff>
      <xdr:row>11</xdr:row>
      <xdr:rowOff>115956</xdr:rowOff>
    </xdr:from>
    <xdr:to>
      <xdr:col>4</xdr:col>
      <xdr:colOff>53837</xdr:colOff>
      <xdr:row>13</xdr:row>
      <xdr:rowOff>74544</xdr:rowOff>
    </xdr:to>
    <xdr:cxnSp macro="">
      <xdr:nvCxnSpPr>
        <xdr:cNvPr id="61" name="Düz Ok Bağlayıcısı 60"/>
        <xdr:cNvCxnSpPr>
          <a:stCxn id="50" idx="2"/>
          <a:endCxn id="52" idx="0"/>
        </xdr:cNvCxnSpPr>
      </xdr:nvCxnSpPr>
      <xdr:spPr>
        <a:xfrm>
          <a:off x="2803663" y="2236304"/>
          <a:ext cx="0" cy="3230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53837</xdr:colOff>
      <xdr:row>16</xdr:row>
      <xdr:rowOff>66260</xdr:rowOff>
    </xdr:from>
    <xdr:to>
      <xdr:col>4</xdr:col>
      <xdr:colOff>62119</xdr:colOff>
      <xdr:row>17</xdr:row>
      <xdr:rowOff>173935</xdr:rowOff>
    </xdr:to>
    <xdr:cxnSp macro="">
      <xdr:nvCxnSpPr>
        <xdr:cNvPr id="65" name="Düz Ok Bağlayıcısı 64"/>
        <xdr:cNvCxnSpPr>
          <a:stCxn id="52" idx="2"/>
          <a:endCxn id="53" idx="0"/>
        </xdr:cNvCxnSpPr>
      </xdr:nvCxnSpPr>
      <xdr:spPr>
        <a:xfrm>
          <a:off x="2803663" y="3097695"/>
          <a:ext cx="8282" cy="2898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62119</xdr:colOff>
      <xdr:row>20</xdr:row>
      <xdr:rowOff>74543</xdr:rowOff>
    </xdr:from>
    <xdr:to>
      <xdr:col>4</xdr:col>
      <xdr:colOff>70403</xdr:colOff>
      <xdr:row>21</xdr:row>
      <xdr:rowOff>173934</xdr:rowOff>
    </xdr:to>
    <xdr:cxnSp macro="">
      <xdr:nvCxnSpPr>
        <xdr:cNvPr id="68" name="Düz Ok Bağlayıcısı 67"/>
        <xdr:cNvCxnSpPr>
          <a:stCxn id="53" idx="2"/>
          <a:endCxn id="55" idx="0"/>
        </xdr:cNvCxnSpPr>
      </xdr:nvCxnSpPr>
      <xdr:spPr>
        <a:xfrm>
          <a:off x="2811945" y="3834847"/>
          <a:ext cx="8284" cy="2816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57979</xdr:rowOff>
    </xdr:from>
    <xdr:to>
      <xdr:col>4</xdr:col>
      <xdr:colOff>343094</xdr:colOff>
      <xdr:row>7</xdr:row>
      <xdr:rowOff>7329</xdr:rowOff>
    </xdr:to>
    <xdr:sp macro="" textlink="">
      <xdr:nvSpPr>
        <xdr:cNvPr id="3" name="1 Akış Çizelgesi: İşlem"/>
        <xdr:cNvSpPr/>
      </xdr:nvSpPr>
      <xdr:spPr>
        <a:xfrm>
          <a:off x="2062370" y="902805"/>
          <a:ext cx="1030550" cy="49600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İşlemleri Görevlisi</a:t>
          </a:r>
        </a:p>
      </xdr:txBody>
    </xdr:sp>
    <xdr:clientData/>
  </xdr:twoCellAnchor>
  <xdr:twoCellAnchor>
    <xdr:from>
      <xdr:col>1</xdr:col>
      <xdr:colOff>49695</xdr:colOff>
      <xdr:row>10</xdr:row>
      <xdr:rowOff>0</xdr:rowOff>
    </xdr:from>
    <xdr:to>
      <xdr:col>2</xdr:col>
      <xdr:colOff>596348</xdr:colOff>
      <xdr:row>12</xdr:row>
      <xdr:rowOff>99392</xdr:rowOff>
    </xdr:to>
    <xdr:sp macro="" textlink="">
      <xdr:nvSpPr>
        <xdr:cNvPr id="5" name="1 Akış Çizelgesi: İşlem"/>
        <xdr:cNvSpPr/>
      </xdr:nvSpPr>
      <xdr:spPr>
        <a:xfrm>
          <a:off x="737152" y="1938130"/>
          <a:ext cx="1234109" cy="46382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İşlemleri Sorumlusu</a:t>
          </a:r>
        </a:p>
      </xdr:txBody>
    </xdr:sp>
    <xdr:clientData/>
  </xdr:twoCellAnchor>
  <xdr:twoCellAnchor>
    <xdr:from>
      <xdr:col>3</xdr:col>
      <xdr:colOff>16566</xdr:colOff>
      <xdr:row>14</xdr:row>
      <xdr:rowOff>149086</xdr:rowOff>
    </xdr:from>
    <xdr:to>
      <xdr:col>4</xdr:col>
      <xdr:colOff>359660</xdr:colOff>
      <xdr:row>16</xdr:row>
      <xdr:rowOff>156414</xdr:rowOff>
    </xdr:to>
    <xdr:sp macro="" textlink="">
      <xdr:nvSpPr>
        <xdr:cNvPr id="7" name="1 Akış Çizelgesi: İşlem"/>
        <xdr:cNvSpPr/>
      </xdr:nvSpPr>
      <xdr:spPr>
        <a:xfrm>
          <a:off x="2078936" y="2816086"/>
          <a:ext cx="1030550" cy="3717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twoCellAnchor>
    <xdr:from>
      <xdr:col>1</xdr:col>
      <xdr:colOff>666750</xdr:colOff>
      <xdr:row>7</xdr:row>
      <xdr:rowOff>7329</xdr:rowOff>
    </xdr:from>
    <xdr:to>
      <xdr:col>3</xdr:col>
      <xdr:colOff>515275</xdr:colOff>
      <xdr:row>10</xdr:row>
      <xdr:rowOff>0</xdr:rowOff>
    </xdr:to>
    <xdr:cxnSp macro="">
      <xdr:nvCxnSpPr>
        <xdr:cNvPr id="9" name="Düz Ok Bağlayıcısı 8"/>
        <xdr:cNvCxnSpPr>
          <a:stCxn id="5" idx="0"/>
          <a:endCxn id="3" idx="2"/>
        </xdr:cNvCxnSpPr>
      </xdr:nvCxnSpPr>
      <xdr:spPr>
        <a:xfrm flipV="1">
          <a:off x="1354207" y="1398807"/>
          <a:ext cx="1223438" cy="53932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515275</xdr:colOff>
      <xdr:row>7</xdr:row>
      <xdr:rowOff>7329</xdr:rowOff>
    </xdr:from>
    <xdr:to>
      <xdr:col>3</xdr:col>
      <xdr:colOff>531841</xdr:colOff>
      <xdr:row>14</xdr:row>
      <xdr:rowOff>149086</xdr:rowOff>
    </xdr:to>
    <xdr:cxnSp macro="">
      <xdr:nvCxnSpPr>
        <xdr:cNvPr id="11" name="Düz Ok Bağlayıcısı 10"/>
        <xdr:cNvCxnSpPr>
          <a:stCxn id="7" idx="0"/>
          <a:endCxn id="3" idx="2"/>
        </xdr:cNvCxnSpPr>
      </xdr:nvCxnSpPr>
      <xdr:spPr>
        <a:xfrm flipH="1" flipV="1">
          <a:off x="2577645" y="1398807"/>
          <a:ext cx="16566" cy="14172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666750</xdr:colOff>
      <xdr:row>12</xdr:row>
      <xdr:rowOff>99392</xdr:rowOff>
    </xdr:from>
    <xdr:to>
      <xdr:col>3</xdr:col>
      <xdr:colOff>16566</xdr:colOff>
      <xdr:row>15</xdr:row>
      <xdr:rowOff>152751</xdr:rowOff>
    </xdr:to>
    <xdr:cxnSp macro="">
      <xdr:nvCxnSpPr>
        <xdr:cNvPr id="17" name="Düz Ok Bağlayıcısı 16"/>
        <xdr:cNvCxnSpPr>
          <a:stCxn id="5" idx="2"/>
          <a:endCxn id="7" idx="1"/>
        </xdr:cNvCxnSpPr>
      </xdr:nvCxnSpPr>
      <xdr:spPr>
        <a:xfrm>
          <a:off x="1354207" y="2401957"/>
          <a:ext cx="724729" cy="60001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8.bin"/><Relationship Id="rId1" Type="http://schemas.openxmlformats.org/officeDocument/2006/relationships/hyperlink" Target="mailto:zsungur@muhasebat.gov.tr" TargetMode="External"/><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4" sqref="C4"/>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1101</v>
      </c>
    </row>
    <row r="5" spans="1:256">
      <c r="A5" s="53" t="s">
        <v>777</v>
      </c>
      <c r="B5" s="37" t="s">
        <v>441</v>
      </c>
      <c r="C5" s="42" t="s">
        <v>1058</v>
      </c>
    </row>
    <row r="6" spans="1:256" ht="25.5">
      <c r="A6" s="53" t="s">
        <v>778</v>
      </c>
      <c r="B6" s="37" t="s">
        <v>773</v>
      </c>
      <c r="C6" s="44" t="s">
        <v>1059</v>
      </c>
    </row>
    <row r="7" spans="1:256">
      <c r="A7" s="53" t="s">
        <v>779</v>
      </c>
      <c r="B7" s="37" t="s">
        <v>774</v>
      </c>
      <c r="C7" s="44"/>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780</v>
      </c>
      <c r="C13" s="47"/>
      <c r="D13" s="48"/>
    </row>
    <row r="14" spans="1:256">
      <c r="A14" s="49">
        <f>IF(AND('21_K_IK'!B9&lt;&gt;"",'21_K_IK'!C9&lt;&gt;""),1,0)</f>
        <v>1</v>
      </c>
      <c r="B14" s="60" t="s">
        <v>792</v>
      </c>
      <c r="D14" s="48"/>
    </row>
    <row r="15" spans="1:256">
      <c r="A15" s="108">
        <f>IF(AND('22_K_EK'!B9&lt;&gt;"",'22_K_EK'!C9&lt;&gt;""),1,0)</f>
        <v>1</v>
      </c>
      <c r="B15" s="109" t="s">
        <v>1053</v>
      </c>
      <c r="C15" s="110"/>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0</v>
      </c>
      <c r="B22" s="60" t="s">
        <v>1040</v>
      </c>
      <c r="C22" s="51"/>
      <c r="D22" s="48"/>
    </row>
    <row r="23" spans="1:4">
      <c r="A23" s="50">
        <f>IF('36_P_Fr'!B9&lt;&gt;"",1,0)</f>
        <v>0</v>
      </c>
      <c r="B23" s="60" t="s">
        <v>1041</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0</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24" sqref="B24"/>
    </sheetView>
  </sheetViews>
  <sheetFormatPr defaultRowHeight="12.75"/>
  <cols>
    <col min="1" max="1" width="5" style="12" customWidth="1"/>
    <col min="2" max="2" width="78" style="12" customWidth="1"/>
    <col min="3" max="16384" width="9" style="2"/>
  </cols>
  <sheetData>
    <row r="1" spans="1:3">
      <c r="A1" s="1" t="s">
        <v>785</v>
      </c>
      <c r="B1" s="172" t="str">
        <f>IF('1_GO'!C3="","",'1_GO'!C3)</f>
        <v>Muhasebe İşlemleri</v>
      </c>
      <c r="C1" s="35" t="s">
        <v>809</v>
      </c>
    </row>
    <row r="2" spans="1:3">
      <c r="A2" s="1" t="s">
        <v>787</v>
      </c>
      <c r="B2" s="173" t="str">
        <f>IF('1_GO'!C4="","",'1_GO'!C4)</f>
        <v>Bütçe Gelirlerinden Ret Ve İade İşlemleri Ana Süreci</v>
      </c>
    </row>
    <row r="3" spans="1:3">
      <c r="A3" s="1" t="s">
        <v>786</v>
      </c>
      <c r="B3" s="174" t="str">
        <f>IF('1_GO'!C5="","",'1_GO'!C5)</f>
        <v>Ret Ve İade İşlemleri Süreci</v>
      </c>
    </row>
    <row r="4" spans="1:3">
      <c r="A4" s="2"/>
      <c r="B4" s="2"/>
    </row>
    <row r="5" spans="1:3" ht="18">
      <c r="A5" s="6" t="s">
        <v>446</v>
      </c>
      <c r="B5" s="8"/>
    </row>
    <row r="6" spans="1:3">
      <c r="A6" s="9"/>
      <c r="B6" s="11"/>
    </row>
    <row r="7" spans="1:3">
      <c r="A7" s="3"/>
      <c r="B7" s="2"/>
    </row>
    <row r="8" spans="1:3">
      <c r="A8" s="1" t="s">
        <v>783</v>
      </c>
      <c r="B8" s="1" t="s">
        <v>803</v>
      </c>
    </row>
    <row r="9" spans="1:3">
      <c r="A9" s="112" t="s">
        <v>1085</v>
      </c>
      <c r="B9" s="176" t="s">
        <v>1100</v>
      </c>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B23" sqref="B23"/>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4" t="str">
        <f>IF('1_GO'!C3="","",'1_GO'!C3)</f>
        <v>Muhasebe İşlemleri</v>
      </c>
      <c r="C1" s="145"/>
      <c r="D1" s="35" t="s">
        <v>809</v>
      </c>
    </row>
    <row r="2" spans="1:4">
      <c r="A2" s="1" t="s">
        <v>787</v>
      </c>
      <c r="B2" s="146" t="s">
        <v>1105</v>
      </c>
      <c r="C2" s="147"/>
    </row>
    <row r="3" spans="1:4">
      <c r="A3" s="1" t="s">
        <v>786</v>
      </c>
      <c r="B3" s="148" t="str">
        <f>IF('1_GO'!C5="","",'1_GO'!C5)</f>
        <v>Ret Ve İade İşlemleri Süreci</v>
      </c>
      <c r="C3" s="149"/>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77" t="s">
        <v>1086</v>
      </c>
      <c r="C9" s="12" t="s">
        <v>1087</v>
      </c>
    </row>
    <row r="10" spans="1:4">
      <c r="A10" s="12">
        <v>2</v>
      </c>
      <c r="B10" s="175" t="s">
        <v>1088</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E45" sqref="E45"/>
    </sheetView>
  </sheetViews>
  <sheetFormatPr defaultRowHeight="12.75"/>
  <cols>
    <col min="1" max="1" width="5" style="12" customWidth="1"/>
    <col min="2" max="2" width="90.625" style="12" customWidth="1"/>
    <col min="3" max="16384" width="9" style="2"/>
  </cols>
  <sheetData>
    <row r="1" spans="1:3">
      <c r="A1" s="1" t="s">
        <v>785</v>
      </c>
      <c r="B1" s="13" t="str">
        <f>IF('1_GO'!C3="","",'1_GO'!C3)</f>
        <v>Muhasebe İşlemleri</v>
      </c>
      <c r="C1" s="35" t="s">
        <v>809</v>
      </c>
    </row>
    <row r="2" spans="1:3">
      <c r="A2" s="1" t="s">
        <v>787</v>
      </c>
      <c r="B2" s="4" t="str">
        <f>IF('1_GO'!C4="","",'1_GO'!C4)</f>
        <v>Bütçe Gelirlerinden Ret Ve İade İşlemleri Ana Süreci</v>
      </c>
    </row>
    <row r="3" spans="1:3">
      <c r="A3" s="1" t="s">
        <v>786</v>
      </c>
      <c r="B3" s="5" t="str">
        <f>IF('1_GO'!C5="","",'1_GO'!C5)</f>
        <v>Ret Ve İade İşlemleri Süreci</v>
      </c>
    </row>
    <row r="4" spans="1:3">
      <c r="A4" s="2"/>
      <c r="B4" s="2"/>
    </row>
    <row r="5" spans="1:3" ht="18">
      <c r="A5" s="6" t="s">
        <v>1038</v>
      </c>
      <c r="B5" s="8"/>
    </row>
    <row r="6" spans="1:3">
      <c r="A6" s="9"/>
      <c r="B6" s="11"/>
    </row>
    <row r="7" spans="1:3">
      <c r="A7" s="3"/>
      <c r="B7" s="2"/>
    </row>
    <row r="8" spans="1:3">
      <c r="A8" s="1" t="s">
        <v>783</v>
      </c>
      <c r="B8" s="1" t="s">
        <v>807</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90.625" style="12" customWidth="1"/>
    <col min="3" max="16384" width="9" style="2"/>
  </cols>
  <sheetData>
    <row r="1" spans="1:3">
      <c r="A1" s="1" t="s">
        <v>785</v>
      </c>
      <c r="B1" s="13" t="str">
        <f>IF('1_GO'!C3="","",'1_GO'!C3)</f>
        <v>Muhasebe İşlemleri</v>
      </c>
      <c r="C1" s="35" t="s">
        <v>809</v>
      </c>
    </row>
    <row r="2" spans="1:3">
      <c r="A2" s="1" t="s">
        <v>787</v>
      </c>
      <c r="B2" s="4" t="str">
        <f>IF('1_GO'!C4="","",'1_GO'!C4)</f>
        <v>Bütçe Gelirlerinden Ret Ve İade İşlemleri Ana Süreci</v>
      </c>
    </row>
    <row r="3" spans="1:3">
      <c r="A3" s="1" t="s">
        <v>786</v>
      </c>
      <c r="B3" s="5" t="str">
        <f>IF('1_GO'!C5="","",'1_GO'!C5)</f>
        <v>Ret Ve İade İşlemleri Süreci</v>
      </c>
    </row>
    <row r="4" spans="1:3">
      <c r="A4" s="2"/>
      <c r="B4" s="2"/>
    </row>
    <row r="5" spans="1:3" ht="18">
      <c r="A5" s="6" t="s">
        <v>1039</v>
      </c>
      <c r="B5" s="8"/>
    </row>
    <row r="6" spans="1:3">
      <c r="A6" s="9"/>
      <c r="B6" s="11"/>
    </row>
    <row r="7" spans="1:3">
      <c r="A7" s="3"/>
      <c r="B7" s="2"/>
    </row>
    <row r="8" spans="1:3">
      <c r="A8" s="1" t="s">
        <v>783</v>
      </c>
      <c r="B8" s="1" t="s">
        <v>806</v>
      </c>
    </row>
    <row r="9" spans="1:3"/>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9" sqref="B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86" t="str">
        <f>IF('1_GO'!C3="","",'1_GO'!C3)</f>
        <v>Muhasebe İşlemleri</v>
      </c>
      <c r="C1" s="186"/>
      <c r="D1" s="186"/>
      <c r="E1" s="35" t="s">
        <v>809</v>
      </c>
      <c r="F1" s="14"/>
      <c r="G1" s="14"/>
      <c r="H1" s="14"/>
      <c r="I1" s="14"/>
      <c r="J1" s="14"/>
      <c r="K1" s="14"/>
      <c r="L1" s="14"/>
      <c r="M1" s="14"/>
    </row>
    <row r="2" spans="1:13">
      <c r="A2" s="1" t="s">
        <v>787</v>
      </c>
      <c r="B2" s="187" t="str">
        <f>IF('1_GO'!C4="","",'1_GO'!C4)</f>
        <v>Bütçe Gelirlerinden Ret Ve İade İşlemleri Ana Süreci</v>
      </c>
      <c r="C2" s="187"/>
      <c r="D2" s="187"/>
      <c r="E2" s="14"/>
      <c r="F2" s="14"/>
      <c r="G2" s="14"/>
      <c r="H2" s="14"/>
      <c r="I2" s="14"/>
      <c r="J2" s="14"/>
      <c r="K2" s="14"/>
      <c r="L2" s="14"/>
      <c r="M2" s="14"/>
    </row>
    <row r="3" spans="1:13">
      <c r="A3" s="1" t="s">
        <v>786</v>
      </c>
      <c r="B3" s="188" t="str">
        <f>IF('1_GO'!C5="","",'1_GO'!C5)</f>
        <v>Ret Ve İade İşlemleri Süreci</v>
      </c>
      <c r="C3" s="188"/>
      <c r="D3" s="188"/>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1056</v>
      </c>
      <c r="F8" s="32" t="s">
        <v>813</v>
      </c>
      <c r="G8" s="32" t="s">
        <v>814</v>
      </c>
      <c r="H8" s="33" t="s">
        <v>815</v>
      </c>
      <c r="I8" s="33" t="s">
        <v>816</v>
      </c>
      <c r="J8" s="33" t="s">
        <v>817</v>
      </c>
      <c r="K8" s="31" t="s">
        <v>818</v>
      </c>
      <c r="L8" s="31" t="s">
        <v>819</v>
      </c>
      <c r="M8" s="34" t="s">
        <v>820</v>
      </c>
    </row>
    <row r="9" spans="1:13" s="184" customFormat="1" ht="57" customHeight="1">
      <c r="A9" s="178">
        <v>1</v>
      </c>
      <c r="B9" s="179" t="s">
        <v>1062</v>
      </c>
      <c r="C9" s="178" t="s">
        <v>1063</v>
      </c>
      <c r="D9" s="178" t="s">
        <v>1064</v>
      </c>
      <c r="E9" s="178"/>
      <c r="F9" s="178" t="s">
        <v>1065</v>
      </c>
      <c r="G9" s="178"/>
      <c r="H9" s="178" t="s">
        <v>1066</v>
      </c>
      <c r="I9" s="180" t="s">
        <v>1067</v>
      </c>
      <c r="J9" s="178"/>
      <c r="K9" s="181" t="s">
        <v>851</v>
      </c>
      <c r="L9" s="182" t="s">
        <v>853</v>
      </c>
      <c r="M9" s="183" t="s">
        <v>821</v>
      </c>
    </row>
    <row r="10" spans="1:13" s="184" customFormat="1" ht="51.75" customHeight="1">
      <c r="A10" s="178">
        <v>2</v>
      </c>
      <c r="B10" s="185" t="s">
        <v>1069</v>
      </c>
      <c r="C10" s="178" t="s">
        <v>1070</v>
      </c>
      <c r="D10" s="178" t="s">
        <v>1064</v>
      </c>
      <c r="E10" s="178" t="s">
        <v>1071</v>
      </c>
      <c r="F10" s="178"/>
      <c r="G10" s="178"/>
      <c r="H10" s="178" t="s">
        <v>1072</v>
      </c>
      <c r="I10" s="178"/>
      <c r="J10" s="178"/>
      <c r="K10" s="178"/>
      <c r="L10" s="178"/>
      <c r="M10" s="183" t="s">
        <v>821</v>
      </c>
    </row>
    <row r="11" spans="1:13" s="184" customFormat="1" ht="51">
      <c r="A11" s="178">
        <v>3</v>
      </c>
      <c r="B11" s="185" t="s">
        <v>1073</v>
      </c>
      <c r="C11" s="178" t="s">
        <v>1074</v>
      </c>
      <c r="D11" s="178" t="s">
        <v>1064</v>
      </c>
      <c r="E11" s="178" t="s">
        <v>1066</v>
      </c>
      <c r="F11" s="178" t="s">
        <v>1075</v>
      </c>
      <c r="G11" s="178"/>
      <c r="H11" s="178" t="s">
        <v>1065</v>
      </c>
      <c r="I11" s="178"/>
      <c r="J11" s="178" t="s">
        <v>1076</v>
      </c>
      <c r="K11" s="181" t="s">
        <v>717</v>
      </c>
      <c r="L11" s="182" t="s">
        <v>719</v>
      </c>
      <c r="M11" s="183" t="s">
        <v>821</v>
      </c>
    </row>
    <row r="12" spans="1:13" s="184" customFormat="1" ht="28.5">
      <c r="A12" s="178">
        <v>4</v>
      </c>
      <c r="B12" s="179" t="s">
        <v>1077</v>
      </c>
      <c r="C12" s="178" t="s">
        <v>1078</v>
      </c>
      <c r="D12" s="178" t="s">
        <v>1064</v>
      </c>
      <c r="E12" s="178"/>
      <c r="F12" s="178" t="s">
        <v>1065</v>
      </c>
      <c r="G12" s="178"/>
      <c r="H12" s="178"/>
      <c r="I12" s="178"/>
      <c r="J12" s="178"/>
      <c r="K12" s="181" t="s">
        <v>721</v>
      </c>
      <c r="L12" s="182" t="s">
        <v>723</v>
      </c>
      <c r="M12" s="183" t="s">
        <v>821</v>
      </c>
    </row>
    <row r="13" spans="1:13">
      <c r="A13" s="30"/>
      <c r="M13" s="107" t="s">
        <v>821</v>
      </c>
    </row>
    <row r="14" spans="1:13">
      <c r="A14" s="30"/>
      <c r="M14" s="107" t="s">
        <v>821</v>
      </c>
    </row>
    <row r="15" spans="1:13" ht="15" customHeight="1">
      <c r="A15" s="30"/>
      <c r="M15" s="107" t="s">
        <v>821</v>
      </c>
    </row>
    <row r="16" spans="1:13">
      <c r="A16" s="30"/>
      <c r="M16" s="107" t="s">
        <v>821</v>
      </c>
    </row>
    <row r="17" spans="1:13">
      <c r="A17" s="30"/>
      <c r="M17" s="107" t="s">
        <v>821</v>
      </c>
    </row>
    <row r="18" spans="1:13">
      <c r="A18" s="30"/>
      <c r="M18" s="107" t="s">
        <v>821</v>
      </c>
    </row>
    <row r="19" spans="1:13">
      <c r="A19" s="30"/>
      <c r="M19" s="107" t="s">
        <v>821</v>
      </c>
    </row>
    <row r="20" spans="1:13">
      <c r="A20" s="30"/>
      <c r="M20" s="107" t="s">
        <v>821</v>
      </c>
    </row>
    <row r="21" spans="1:13">
      <c r="A21" s="30"/>
      <c r="M21" s="107" t="s">
        <v>821</v>
      </c>
    </row>
    <row r="22" spans="1:13">
      <c r="A22" s="30"/>
      <c r="M22" s="107" t="s">
        <v>821</v>
      </c>
    </row>
    <row r="23" spans="1:13">
      <c r="A23" s="30"/>
      <c r="M23" s="107" t="s">
        <v>821</v>
      </c>
    </row>
    <row r="24" spans="1:13">
      <c r="A24" s="30"/>
      <c r="M24" s="107" t="s">
        <v>821</v>
      </c>
    </row>
    <row r="25" spans="1:13">
      <c r="A25" s="30"/>
      <c r="M25" s="107" t="s">
        <v>821</v>
      </c>
    </row>
    <row r="26" spans="1:13" ht="15" thickBot="1">
      <c r="A26" s="30"/>
      <c r="M26" s="107" t="s">
        <v>821</v>
      </c>
    </row>
    <row r="27" spans="1:13" ht="15.75" thickBot="1">
      <c r="A27" s="150" t="s">
        <v>1054</v>
      </c>
      <c r="B27" s="151"/>
      <c r="C27" s="152"/>
      <c r="D27" s="113"/>
      <c r="E27" s="150" t="s">
        <v>1055</v>
      </c>
      <c r="F27" s="151"/>
      <c r="G27" s="151"/>
      <c r="H27" s="151"/>
      <c r="I27" s="152"/>
      <c r="J27" s="113"/>
      <c r="K27" s="113"/>
      <c r="L27" s="153"/>
      <c r="M27" s="113"/>
    </row>
    <row r="28" spans="1:13">
      <c r="A28" s="155"/>
      <c r="B28" s="156"/>
      <c r="C28" s="157"/>
      <c r="D28" s="113"/>
      <c r="E28" s="155"/>
      <c r="F28" s="156"/>
      <c r="G28" s="156"/>
      <c r="H28" s="156"/>
      <c r="I28" s="157"/>
      <c r="J28" s="113"/>
      <c r="K28" s="113"/>
      <c r="L28" s="154"/>
      <c r="M28" s="113"/>
    </row>
    <row r="29" spans="1:13" ht="15" thickBot="1">
      <c r="A29" s="158"/>
      <c r="B29" s="159"/>
      <c r="C29" s="160"/>
      <c r="D29" s="113"/>
      <c r="E29" s="158"/>
      <c r="F29" s="159"/>
      <c r="G29" s="159"/>
      <c r="H29" s="159"/>
      <c r="I29" s="160"/>
      <c r="J29" s="113"/>
      <c r="K29" s="113"/>
      <c r="L29" s="154"/>
      <c r="M29" s="113"/>
    </row>
    <row r="30" spans="1:13">
      <c r="A30" s="111"/>
      <c r="B30" s="111"/>
      <c r="C30" s="111"/>
      <c r="D30" s="111"/>
      <c r="E30" s="111"/>
      <c r="F30" s="111"/>
      <c r="G30" s="111"/>
      <c r="H30" s="111"/>
      <c r="I30" s="111"/>
      <c r="J30" s="111"/>
      <c r="K30" s="111"/>
      <c r="L30" s="111"/>
      <c r="M30" s="114" t="s">
        <v>821</v>
      </c>
    </row>
    <row r="31" spans="1:13">
      <c r="A31" s="30"/>
      <c r="M31" s="107" t="s">
        <v>821</v>
      </c>
    </row>
    <row r="32" spans="1:13">
      <c r="A32" s="30"/>
      <c r="M32" s="107" t="s">
        <v>821</v>
      </c>
    </row>
    <row r="33" spans="1:13">
      <c r="A33" s="30"/>
      <c r="M33" s="107" t="s">
        <v>821</v>
      </c>
    </row>
    <row r="34" spans="1:13">
      <c r="A34" s="30"/>
      <c r="M34" s="107" t="s">
        <v>821</v>
      </c>
    </row>
    <row r="35" spans="1:13">
      <c r="A35" s="30"/>
      <c r="M35" s="107" t="s">
        <v>821</v>
      </c>
    </row>
    <row r="36" spans="1:13">
      <c r="A36" s="30"/>
      <c r="M36" s="107" t="s">
        <v>821</v>
      </c>
    </row>
    <row r="37" spans="1:13">
      <c r="A37" s="30"/>
      <c r="M37" s="107" t="s">
        <v>821</v>
      </c>
    </row>
    <row r="38" spans="1:13">
      <c r="A38" s="30"/>
      <c r="M38" s="107" t="s">
        <v>821</v>
      </c>
    </row>
    <row r="39" spans="1:13">
      <c r="A39" s="30"/>
      <c r="M39" s="107" t="s">
        <v>821</v>
      </c>
    </row>
    <row r="40" spans="1:13">
      <c r="A40" s="30"/>
      <c r="M40" s="107" t="s">
        <v>821</v>
      </c>
    </row>
    <row r="41" spans="1:13">
      <c r="A41" s="30"/>
      <c r="M41" s="107" t="s">
        <v>821</v>
      </c>
    </row>
    <row r="42" spans="1:13">
      <c r="A42" s="30"/>
      <c r="M42" s="107" t="s">
        <v>821</v>
      </c>
    </row>
    <row r="43" spans="1:13">
      <c r="A43" s="30"/>
      <c r="M43" s="107" t="s">
        <v>821</v>
      </c>
    </row>
    <row r="44" spans="1:13">
      <c r="A44" s="30"/>
      <c r="M44" s="107" t="s">
        <v>821</v>
      </c>
    </row>
    <row r="45" spans="1:13">
      <c r="A45" s="30"/>
      <c r="M45" s="107" t="s">
        <v>821</v>
      </c>
    </row>
    <row r="46" spans="1:13">
      <c r="A46" s="30"/>
      <c r="M46" s="107" t="s">
        <v>821</v>
      </c>
    </row>
    <row r="47" spans="1:13" ht="15" thickBot="1">
      <c r="A47" s="30"/>
      <c r="M47" s="107" t="s">
        <v>821</v>
      </c>
    </row>
    <row r="48" spans="1:13" ht="15.75" thickBot="1">
      <c r="A48" s="150" t="s">
        <v>1054</v>
      </c>
      <c r="B48" s="151"/>
      <c r="C48" s="152"/>
      <c r="D48" s="113"/>
      <c r="E48" s="150" t="s">
        <v>1055</v>
      </c>
      <c r="F48" s="151"/>
      <c r="G48" s="151"/>
      <c r="H48" s="151"/>
      <c r="I48" s="152"/>
      <c r="J48" s="113"/>
      <c r="K48" s="113"/>
      <c r="L48" s="153"/>
      <c r="M48" s="113"/>
    </row>
    <row r="49" spans="1:13">
      <c r="A49" s="155"/>
      <c r="B49" s="156"/>
      <c r="C49" s="157"/>
      <c r="D49" s="113"/>
      <c r="E49" s="155"/>
      <c r="F49" s="156"/>
      <c r="G49" s="156"/>
      <c r="H49" s="156"/>
      <c r="I49" s="157"/>
      <c r="J49" s="113"/>
      <c r="K49" s="113"/>
      <c r="L49" s="154"/>
      <c r="M49" s="113"/>
    </row>
    <row r="50" spans="1:13" ht="15" thickBot="1">
      <c r="A50" s="158"/>
      <c r="B50" s="159"/>
      <c r="C50" s="160"/>
      <c r="D50" s="113"/>
      <c r="E50" s="158"/>
      <c r="F50" s="159"/>
      <c r="G50" s="159"/>
      <c r="H50" s="159"/>
      <c r="I50" s="160"/>
      <c r="J50" s="113"/>
      <c r="K50" s="113"/>
      <c r="L50" s="154"/>
      <c r="M50" s="113"/>
    </row>
    <row r="51" spans="1:13">
      <c r="A51" s="30"/>
      <c r="M51" s="107" t="s">
        <v>821</v>
      </c>
    </row>
    <row r="52" spans="1:13">
      <c r="A52" s="30"/>
      <c r="M52" s="107" t="s">
        <v>821</v>
      </c>
    </row>
    <row r="53" spans="1:13">
      <c r="A53" s="30"/>
      <c r="M53" s="107" t="s">
        <v>821</v>
      </c>
    </row>
    <row r="54" spans="1:13">
      <c r="A54" s="30"/>
      <c r="M54" s="107" t="s">
        <v>821</v>
      </c>
    </row>
    <row r="55" spans="1:13">
      <c r="A55" s="30"/>
      <c r="M55" s="107" t="s">
        <v>821</v>
      </c>
    </row>
    <row r="56" spans="1:13">
      <c r="A56" s="30"/>
      <c r="M56" s="107" t="s">
        <v>821</v>
      </c>
    </row>
    <row r="57" spans="1:13">
      <c r="A57" s="30"/>
      <c r="M57" s="107" t="s">
        <v>821</v>
      </c>
    </row>
    <row r="58" spans="1:13">
      <c r="A58" s="30"/>
      <c r="M58" s="107" t="s">
        <v>821</v>
      </c>
    </row>
    <row r="59" spans="1:13">
      <c r="A59" s="30"/>
      <c r="M59" s="107" t="s">
        <v>821</v>
      </c>
    </row>
    <row r="60" spans="1:13">
      <c r="A60" s="30"/>
      <c r="M60" s="107" t="s">
        <v>821</v>
      </c>
    </row>
    <row r="61" spans="1:13">
      <c r="A61" s="30"/>
      <c r="M61" s="107" t="s">
        <v>821</v>
      </c>
    </row>
    <row r="62" spans="1:13">
      <c r="A62" s="30"/>
      <c r="M62" s="107" t="s">
        <v>821</v>
      </c>
    </row>
    <row r="63" spans="1:13">
      <c r="A63" s="30"/>
      <c r="M63" s="107" t="s">
        <v>821</v>
      </c>
    </row>
    <row r="64" spans="1:13">
      <c r="A64" s="30"/>
      <c r="M64" s="107" t="s">
        <v>821</v>
      </c>
    </row>
    <row r="65" spans="1:13">
      <c r="A65" s="30"/>
      <c r="M65" s="107" t="s">
        <v>821</v>
      </c>
    </row>
    <row r="66" spans="1:13">
      <c r="A66" s="30"/>
      <c r="M66" s="107" t="s">
        <v>821</v>
      </c>
    </row>
    <row r="67" spans="1:13">
      <c r="A67" s="30"/>
      <c r="M67" s="107" t="s">
        <v>821</v>
      </c>
    </row>
    <row r="68" spans="1:13" ht="15" thickBot="1">
      <c r="A68" s="30"/>
      <c r="M68" s="107" t="s">
        <v>821</v>
      </c>
    </row>
    <row r="69" spans="1:13" ht="15.75" thickBot="1">
      <c r="A69" s="150" t="s">
        <v>1054</v>
      </c>
      <c r="B69" s="151"/>
      <c r="C69" s="152"/>
      <c r="D69" s="113"/>
      <c r="E69" s="150" t="s">
        <v>1055</v>
      </c>
      <c r="F69" s="151"/>
      <c r="G69" s="151"/>
      <c r="H69" s="151"/>
      <c r="I69" s="152"/>
      <c r="J69" s="113"/>
      <c r="K69" s="113"/>
      <c r="L69" s="153"/>
      <c r="M69" s="113"/>
    </row>
    <row r="70" spans="1:13">
      <c r="A70" s="155"/>
      <c r="B70" s="156"/>
      <c r="C70" s="157"/>
      <c r="D70" s="113"/>
      <c r="E70" s="155"/>
      <c r="F70" s="156"/>
      <c r="G70" s="156"/>
      <c r="H70" s="156"/>
      <c r="I70" s="157"/>
      <c r="J70" s="113"/>
      <c r="K70" s="113"/>
      <c r="L70" s="154"/>
      <c r="M70" s="113"/>
    </row>
    <row r="71" spans="1:13" ht="15" thickBot="1">
      <c r="A71" s="158"/>
      <c r="B71" s="159"/>
      <c r="C71" s="160"/>
      <c r="D71" s="113"/>
      <c r="E71" s="158"/>
      <c r="F71" s="159"/>
      <c r="G71" s="159"/>
      <c r="H71" s="159"/>
      <c r="I71" s="160"/>
      <c r="J71" s="113"/>
      <c r="K71" s="113"/>
      <c r="L71" s="154"/>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13:M26 A4231:M65438 A30:M47 A51:M68 A9:A12 C9:M12">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85" zoomScaleNormal="100" zoomScaleSheetLayoutView="85" workbookViewId="0">
      <pane ySplit="8" topLeftCell="A9" activePane="bottomLeft" state="frozen"/>
      <selection pane="bottomLeft" activeCell="C29" sqref="C29"/>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61" t="str">
        <f>IF('1_GO'!C3="","",'1_GO'!C3)</f>
        <v>Muhasebe İşlemleri</v>
      </c>
      <c r="C1" s="161"/>
      <c r="D1" s="161"/>
      <c r="E1" s="35" t="s">
        <v>809</v>
      </c>
      <c r="F1" s="14"/>
    </row>
    <row r="2" spans="1:6">
      <c r="A2" s="1" t="s">
        <v>787</v>
      </c>
      <c r="B2" s="162" t="str">
        <f>IF('1_GO'!C4="","",'1_GO'!C4)</f>
        <v>Bütçe Gelirlerinden Ret Ve İade İşlemleri Ana Süreci</v>
      </c>
      <c r="C2" s="162"/>
      <c r="D2" s="162"/>
      <c r="E2" s="14"/>
      <c r="F2" s="14"/>
    </row>
    <row r="3" spans="1:6">
      <c r="A3" s="1" t="s">
        <v>786</v>
      </c>
      <c r="B3" s="163" t="str">
        <f>IF('1_GO'!C5="","",'1_GO'!C5)</f>
        <v>Ret Ve İade İşlemleri Süreci</v>
      </c>
      <c r="C3" s="163"/>
      <c r="D3" s="163"/>
      <c r="E3" s="14"/>
      <c r="F3" s="14"/>
    </row>
    <row r="4" spans="1:6">
      <c r="A4" s="2"/>
      <c r="B4" s="2"/>
      <c r="C4" s="2"/>
      <c r="D4" s="14"/>
      <c r="E4" s="14"/>
      <c r="F4" s="14"/>
    </row>
    <row r="5" spans="1:6" ht="18">
      <c r="A5" s="6" t="s">
        <v>109</v>
      </c>
      <c r="B5" s="7"/>
      <c r="C5" s="7"/>
      <c r="D5" s="16"/>
      <c r="E5" s="164" t="s">
        <v>114</v>
      </c>
      <c r="F5" s="14"/>
    </row>
    <row r="6" spans="1:6">
      <c r="A6" s="9"/>
      <c r="B6" s="10"/>
      <c r="C6" s="10"/>
      <c r="D6" s="17"/>
      <c r="E6" s="165"/>
      <c r="F6" s="14"/>
    </row>
    <row r="7" spans="1:6">
      <c r="A7" s="14"/>
      <c r="B7" s="14"/>
      <c r="C7" s="14"/>
      <c r="D7" s="14"/>
      <c r="E7" s="14"/>
      <c r="F7" s="14"/>
    </row>
    <row r="8" spans="1:6">
      <c r="A8" s="1" t="s">
        <v>783</v>
      </c>
      <c r="B8" s="15" t="s">
        <v>1042</v>
      </c>
      <c r="C8" s="15" t="s">
        <v>1043</v>
      </c>
      <c r="D8" s="15" t="s">
        <v>108</v>
      </c>
      <c r="E8" s="15" t="s">
        <v>107</v>
      </c>
      <c r="F8" s="15" t="s">
        <v>110</v>
      </c>
    </row>
    <row r="9" spans="1:6" ht="25.5">
      <c r="A9" s="29">
        <v>1</v>
      </c>
      <c r="B9" s="30" t="s">
        <v>1066</v>
      </c>
      <c r="C9" s="30" t="s">
        <v>1065</v>
      </c>
      <c r="D9" s="30" t="s">
        <v>1089</v>
      </c>
      <c r="E9" s="30" t="s">
        <v>1090</v>
      </c>
      <c r="F9" s="30" t="s">
        <v>1092</v>
      </c>
    </row>
    <row r="10" spans="1:6" ht="25.5">
      <c r="A10" s="29">
        <v>2</v>
      </c>
      <c r="B10" s="30" t="s">
        <v>1075</v>
      </c>
      <c r="C10" s="30" t="s">
        <v>1066</v>
      </c>
      <c r="D10" s="30" t="s">
        <v>1089</v>
      </c>
      <c r="E10" s="30" t="s">
        <v>1093</v>
      </c>
      <c r="F10" s="30" t="s">
        <v>1091</v>
      </c>
    </row>
    <row r="11" spans="1:6">
      <c r="A11" s="29">
        <v>3</v>
      </c>
      <c r="B11" s="30" t="s">
        <v>1065</v>
      </c>
      <c r="C11" s="30" t="s">
        <v>1075</v>
      </c>
      <c r="D11" s="30" t="s">
        <v>1089</v>
      </c>
      <c r="E11" s="30" t="s">
        <v>1093</v>
      </c>
      <c r="F11" s="30" t="s">
        <v>1091</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G15" sqref="G15"/>
    </sheetView>
  </sheetViews>
  <sheetFormatPr defaultRowHeight="14.25"/>
  <sheetData>
    <row r="1" spans="1:11" ht="23.25">
      <c r="A1" s="143" t="s">
        <v>113</v>
      </c>
      <c r="B1" s="143"/>
      <c r="C1" s="143"/>
      <c r="D1" s="143"/>
      <c r="E1" s="143"/>
      <c r="F1" s="143"/>
      <c r="G1" s="143"/>
      <c r="H1" s="143"/>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61" t="str">
        <f>IF('1_GO'!C3="","",'1_GO'!C3)</f>
        <v>Muhasebe İşlemleri</v>
      </c>
      <c r="C1" s="161"/>
      <c r="D1" s="161"/>
      <c r="E1" s="35" t="s">
        <v>809</v>
      </c>
      <c r="F1" s="14"/>
      <c r="G1" s="14"/>
    </row>
    <row r="2" spans="1:7">
      <c r="A2" s="1" t="s">
        <v>787</v>
      </c>
      <c r="B2" s="162" t="str">
        <f>IF('1_GO'!C4="","",'1_GO'!C4)</f>
        <v>Bütçe Gelirlerinden Ret Ve İade İşlemleri Ana Süreci</v>
      </c>
      <c r="C2" s="162"/>
      <c r="D2" s="162"/>
      <c r="E2" s="14"/>
      <c r="F2" s="14"/>
      <c r="G2" s="14"/>
    </row>
    <row r="3" spans="1:7">
      <c r="A3" s="1" t="s">
        <v>786</v>
      </c>
      <c r="B3" s="163" t="str">
        <f>IF('1_GO'!C5="","",'1_GO'!C5)</f>
        <v>Ret Ve İade İşlemleri Süreci</v>
      </c>
      <c r="C3" s="163"/>
      <c r="D3" s="163"/>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F14" sqref="F14"/>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61" t="str">
        <f>IF('1_GO'!C3="","",'1_GO'!C3)</f>
        <v>Muhasebe İşlemleri</v>
      </c>
      <c r="C1" s="161"/>
      <c r="D1" s="161"/>
      <c r="E1" s="35" t="s">
        <v>809</v>
      </c>
      <c r="F1" s="14"/>
    </row>
    <row r="2" spans="1:6">
      <c r="A2" s="1" t="s">
        <v>787</v>
      </c>
      <c r="B2" s="162" t="str">
        <f>IF('1_GO'!C4="","",'1_GO'!C4)</f>
        <v>Bütçe Gelirlerinden Ret Ve İade İşlemleri Ana Süreci</v>
      </c>
      <c r="C2" s="162"/>
      <c r="D2" s="162"/>
      <c r="E2" s="14"/>
      <c r="F2" s="14"/>
    </row>
    <row r="3" spans="1:6">
      <c r="A3" s="1" t="s">
        <v>786</v>
      </c>
      <c r="B3" s="163" t="str">
        <f>IF('1_GO'!C5="","",'1_GO'!C5)</f>
        <v>Ret Ve İade İşlemleri Süreci</v>
      </c>
      <c r="C3" s="163"/>
      <c r="D3" s="163"/>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1094</v>
      </c>
      <c r="C10" s="29" t="s">
        <v>1095</v>
      </c>
      <c r="D10" s="116" t="s">
        <v>1096</v>
      </c>
      <c r="E10" s="29" t="s">
        <v>1097</v>
      </c>
      <c r="F10" s="29" t="s">
        <v>1098</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67" activePane="bottomRight" state="frozen"/>
      <selection pane="topRight" activeCell="B1" sqref="B1"/>
      <selection pane="bottomLeft" activeCell="A2" sqref="A2"/>
      <selection pane="bottomRight" activeCell="C165" sqref="C16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1068</v>
      </c>
    </row>
    <row r="23" spans="1:4" ht="38.25">
      <c r="A23" s="21" t="s">
        <v>893</v>
      </c>
      <c r="B23" s="22" t="s">
        <v>894</v>
      </c>
      <c r="C23" s="22" t="s">
        <v>877</v>
      </c>
      <c r="D23" s="22" t="s">
        <v>878</v>
      </c>
    </row>
    <row r="24" spans="1:4" ht="25.5">
      <c r="A24" s="21" t="s">
        <v>895</v>
      </c>
      <c r="B24" s="22" t="s">
        <v>896</v>
      </c>
      <c r="C24" s="22" t="s">
        <v>837</v>
      </c>
      <c r="D24" s="22" t="s">
        <v>838</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6" t="s">
        <v>909</v>
      </c>
      <c r="B28" s="22" t="s">
        <v>910</v>
      </c>
      <c r="C28" s="22" t="s">
        <v>911</v>
      </c>
      <c r="D28" s="22" t="s">
        <v>912</v>
      </c>
    </row>
    <row r="29" spans="1:4" ht="63.75">
      <c r="A29" s="167"/>
      <c r="B29" s="22" t="s">
        <v>913</v>
      </c>
      <c r="C29" s="22" t="s">
        <v>911</v>
      </c>
      <c r="D29" s="22" t="s">
        <v>912</v>
      </c>
    </row>
    <row r="30" spans="1:4" ht="51">
      <c r="A30" s="16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9" t="s">
        <v>924</v>
      </c>
      <c r="B33" s="22" t="s">
        <v>925</v>
      </c>
      <c r="C33" s="22" t="s">
        <v>926</v>
      </c>
      <c r="D33" s="22" t="s">
        <v>927</v>
      </c>
    </row>
    <row r="34" spans="1:4" ht="51">
      <c r="A34" s="170"/>
      <c r="B34" s="22" t="s">
        <v>928</v>
      </c>
      <c r="C34" s="22" t="s">
        <v>929</v>
      </c>
      <c r="D34" s="22" t="s">
        <v>930</v>
      </c>
    </row>
    <row r="35" spans="1:4" ht="51">
      <c r="A35" s="21" t="s">
        <v>931</v>
      </c>
      <c r="B35" s="22" t="s">
        <v>932</v>
      </c>
      <c r="C35" s="22" t="s">
        <v>931</v>
      </c>
      <c r="D35" s="22" t="s">
        <v>933</v>
      </c>
    </row>
    <row r="36" spans="1:4" ht="25.5">
      <c r="A36" s="169" t="s">
        <v>934</v>
      </c>
      <c r="B36" s="22" t="s">
        <v>935</v>
      </c>
      <c r="C36" s="22" t="s">
        <v>936</v>
      </c>
      <c r="D36" s="22" t="s">
        <v>937</v>
      </c>
    </row>
    <row r="37" spans="1:4" ht="25.5">
      <c r="A37" s="171"/>
      <c r="B37" s="22" t="s">
        <v>938</v>
      </c>
      <c r="C37" s="22" t="s">
        <v>936</v>
      </c>
      <c r="D37" s="22" t="s">
        <v>937</v>
      </c>
    </row>
    <row r="38" spans="1:4" ht="38.25">
      <c r="A38" s="17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837</v>
      </c>
      <c r="D42" s="22" t="s">
        <v>838</v>
      </c>
    </row>
    <row r="43" spans="1:4" ht="51">
      <c r="A43" s="21" t="s">
        <v>952</v>
      </c>
      <c r="B43" s="22" t="s">
        <v>953</v>
      </c>
      <c r="C43" s="22" t="s">
        <v>954</v>
      </c>
      <c r="D43" s="22" t="s">
        <v>955</v>
      </c>
    </row>
    <row r="44" spans="1:4" ht="63" customHeight="1">
      <c r="A44" s="21" t="s">
        <v>956</v>
      </c>
      <c r="B44" s="22" t="s">
        <v>957</v>
      </c>
      <c r="C44" s="22" t="s">
        <v>841</v>
      </c>
      <c r="D44" s="22" t="s">
        <v>842</v>
      </c>
    </row>
    <row r="45" spans="1:4" ht="38.25">
      <c r="A45" s="21" t="s">
        <v>958</v>
      </c>
      <c r="B45" s="22" t="s">
        <v>959</v>
      </c>
      <c r="C45" s="22" t="s">
        <v>960</v>
      </c>
      <c r="D45" s="22" t="s">
        <v>961</v>
      </c>
    </row>
    <row r="46" spans="1:4" ht="51">
      <c r="A46" s="21" t="s">
        <v>962</v>
      </c>
      <c r="B46" s="22" t="s">
        <v>963</v>
      </c>
      <c r="C46" s="22" t="s">
        <v>964</v>
      </c>
      <c r="D46" s="22" t="s">
        <v>965</v>
      </c>
    </row>
    <row r="47" spans="1:4" ht="38.25">
      <c r="A47" s="21" t="s">
        <v>875</v>
      </c>
      <c r="B47" s="22" t="s">
        <v>966</v>
      </c>
      <c r="C47" s="22" t="s">
        <v>875</v>
      </c>
      <c r="D47" s="22" t="s">
        <v>876</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57" customHeight="1">
      <c r="A58" s="21" t="s">
        <v>997</v>
      </c>
      <c r="B58" s="22" t="s">
        <v>998</v>
      </c>
      <c r="C58" s="22" t="s">
        <v>999</v>
      </c>
      <c r="D58" s="22" t="s">
        <v>1000</v>
      </c>
    </row>
    <row r="59" spans="1:4" ht="60.75" customHeight="1">
      <c r="A59" s="21" t="s">
        <v>1001</v>
      </c>
      <c r="B59" s="22" t="s">
        <v>1002</v>
      </c>
      <c r="C59" s="22" t="s">
        <v>999</v>
      </c>
      <c r="D59" s="22" t="s">
        <v>1000</v>
      </c>
    </row>
    <row r="60" spans="1:4" ht="38.25">
      <c r="A60" s="21" t="s">
        <v>1003</v>
      </c>
      <c r="B60" s="22" t="s">
        <v>1004</v>
      </c>
      <c r="C60" s="22" t="s">
        <v>889</v>
      </c>
      <c r="D60" s="22" t="s">
        <v>890</v>
      </c>
    </row>
    <row r="61" spans="1:4" ht="51">
      <c r="A61" s="21" t="s">
        <v>1005</v>
      </c>
      <c r="B61" s="22" t="s">
        <v>1006</v>
      </c>
      <c r="C61" s="22" t="s">
        <v>849</v>
      </c>
      <c r="D61" s="22" t="s">
        <v>850</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833</v>
      </c>
      <c r="D65" s="22" t="s">
        <v>834</v>
      </c>
    </row>
    <row r="66" spans="1:4" ht="51">
      <c r="A66" s="21" t="s">
        <v>1015</v>
      </c>
      <c r="B66" s="22" t="s">
        <v>1016</v>
      </c>
      <c r="C66" s="22" t="s">
        <v>841</v>
      </c>
      <c r="D66" s="22" t="s">
        <v>842</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881</v>
      </c>
      <c r="D74" s="22" t="s">
        <v>882</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841</v>
      </c>
      <c r="D296" s="22" t="s">
        <v>842</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115" zoomScaleNormal="120" zoomScaleSheetLayoutView="115" zoomScalePageLayoutView="120" workbookViewId="0">
      <selection activeCell="C41" sqref="C41"/>
    </sheetView>
  </sheetViews>
  <sheetFormatPr defaultRowHeight="14.25"/>
  <sheetData>
    <row r="1" spans="1:9">
      <c r="A1" s="139" t="s">
        <v>1060</v>
      </c>
      <c r="B1" s="139"/>
      <c r="C1" s="139"/>
      <c r="D1" s="139"/>
      <c r="E1" s="139"/>
      <c r="F1" s="139"/>
      <c r="G1" s="139"/>
      <c r="H1" s="139"/>
      <c r="I1" s="139"/>
    </row>
    <row r="2" spans="1:9">
      <c r="A2" s="139" t="s">
        <v>1061</v>
      </c>
      <c r="B2" s="139"/>
      <c r="C2" s="139"/>
      <c r="D2" s="139"/>
      <c r="E2" s="139"/>
      <c r="F2" s="139"/>
      <c r="G2" s="139"/>
      <c r="H2" s="139"/>
      <c r="I2" s="139"/>
    </row>
    <row r="3" spans="1:9" ht="22.5">
      <c r="A3" s="138" t="s">
        <v>1102</v>
      </c>
      <c r="B3" s="138"/>
      <c r="C3" s="138"/>
      <c r="D3" s="138"/>
      <c r="E3" s="138"/>
      <c r="F3" s="138"/>
      <c r="G3" s="138"/>
      <c r="H3" s="138"/>
      <c r="I3" s="138"/>
    </row>
    <row r="10" spans="1:9">
      <c r="E10" s="115"/>
    </row>
    <row r="34" spans="1:9" ht="15" thickBot="1"/>
    <row r="35" spans="1:9">
      <c r="A35" s="140" t="s">
        <v>1048</v>
      </c>
      <c r="B35" s="141"/>
      <c r="C35" s="141"/>
      <c r="D35" s="142"/>
      <c r="E35" s="140" t="s">
        <v>1049</v>
      </c>
      <c r="F35" s="141"/>
      <c r="G35" s="141"/>
      <c r="H35" s="141"/>
      <c r="I35" s="142"/>
    </row>
    <row r="36" spans="1:9" ht="18.75" customHeight="1">
      <c r="A36" s="135" t="s">
        <v>1094</v>
      </c>
      <c r="B36" s="136"/>
      <c r="C36" s="136"/>
      <c r="D36" s="137"/>
      <c r="E36" s="132"/>
      <c r="F36" s="133"/>
      <c r="G36" s="133"/>
      <c r="H36" s="133"/>
      <c r="I36" s="134"/>
    </row>
    <row r="37" spans="1:9" ht="15" thickBot="1">
      <c r="A37" s="95"/>
      <c r="B37" s="117" t="s">
        <v>1104</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16" zoomScale="115" zoomScaleNormal="120" zoomScaleSheetLayoutView="115" zoomScalePageLayoutView="120" workbookViewId="0">
      <selection activeCell="B26" sqref="B26"/>
    </sheetView>
  </sheetViews>
  <sheetFormatPr defaultRowHeight="14.25"/>
  <sheetData>
    <row r="1" spans="1:9">
      <c r="A1" s="139" t="s">
        <v>1060</v>
      </c>
      <c r="B1" s="139"/>
      <c r="C1" s="139"/>
      <c r="D1" s="139"/>
      <c r="E1" s="139"/>
      <c r="F1" s="139"/>
      <c r="G1" s="139"/>
      <c r="H1" s="139"/>
      <c r="I1" s="139"/>
    </row>
    <row r="2" spans="1:9">
      <c r="A2" s="139" t="s">
        <v>1061</v>
      </c>
      <c r="B2" s="139"/>
      <c r="C2" s="139"/>
      <c r="D2" s="139"/>
      <c r="E2" s="139"/>
      <c r="F2" s="139"/>
      <c r="G2" s="139"/>
      <c r="H2" s="139"/>
      <c r="I2" s="139"/>
    </row>
    <row r="3" spans="1:9" ht="23.25">
      <c r="A3" s="143" t="s">
        <v>1102</v>
      </c>
      <c r="B3" s="143"/>
      <c r="C3" s="143"/>
      <c r="D3" s="143"/>
      <c r="E3" s="143"/>
      <c r="F3" s="143"/>
      <c r="G3" s="143"/>
      <c r="H3" s="143"/>
      <c r="I3" s="143"/>
    </row>
    <row r="10" spans="1:9">
      <c r="E10" s="115"/>
    </row>
    <row r="34" spans="1:9" ht="15" thickBot="1"/>
    <row r="35" spans="1:9">
      <c r="A35" s="140" t="s">
        <v>1048</v>
      </c>
      <c r="B35" s="141"/>
      <c r="C35" s="141"/>
      <c r="D35" s="142"/>
      <c r="E35" s="140" t="s">
        <v>1049</v>
      </c>
      <c r="F35" s="141"/>
      <c r="G35" s="141"/>
      <c r="H35" s="141"/>
      <c r="I35" s="142"/>
    </row>
    <row r="36" spans="1:9" ht="18.75" customHeight="1">
      <c r="A36" s="135" t="s">
        <v>1094</v>
      </c>
      <c r="B36" s="136"/>
      <c r="C36" s="136"/>
      <c r="D36" s="137"/>
      <c r="E36" s="132"/>
      <c r="F36" s="133"/>
      <c r="G36" s="133"/>
      <c r="H36" s="133"/>
      <c r="I36" s="134"/>
    </row>
    <row r="37" spans="1:9" ht="15" thickBot="1">
      <c r="A37" s="95"/>
      <c r="B37" s="117" t="s">
        <v>1103</v>
      </c>
      <c r="C37" s="96"/>
      <c r="D37" s="97"/>
      <c r="E37" s="95"/>
      <c r="F37" s="96"/>
      <c r="G37" s="96"/>
      <c r="H37" s="96"/>
      <c r="I37" s="97"/>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15" sqref="B15"/>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4" t="str">
        <f>IF('1_GO'!C3="","",'1_GO'!C3)</f>
        <v>Muhasebe İşlemleri</v>
      </c>
      <c r="C1" s="145"/>
      <c r="D1" s="35" t="s">
        <v>809</v>
      </c>
    </row>
    <row r="2" spans="1:4">
      <c r="A2" s="1" t="s">
        <v>787</v>
      </c>
      <c r="B2" s="146" t="str">
        <f>IF('1_GO'!C4="","",'1_GO'!C4)</f>
        <v>Bütçe Gelirlerinden Ret Ve İade İşlemleri Ana Süreci</v>
      </c>
      <c r="C2" s="147"/>
    </row>
    <row r="3" spans="1:4">
      <c r="A3" s="1" t="s">
        <v>786</v>
      </c>
      <c r="B3" s="148" t="str">
        <f>IF('1_GO'!C5="","",'1_GO'!C5)</f>
        <v>Ret Ve İade İşlemleri Süreci</v>
      </c>
      <c r="C3" s="149"/>
    </row>
    <row r="4" spans="1:4">
      <c r="A4" s="2"/>
      <c r="B4" s="2"/>
      <c r="C4" s="2"/>
    </row>
    <row r="5" spans="1:4" ht="18">
      <c r="A5" s="6" t="s">
        <v>788</v>
      </c>
      <c r="B5" s="7"/>
      <c r="C5" s="8"/>
    </row>
    <row r="6" spans="1:4">
      <c r="A6" s="9" t="s">
        <v>781</v>
      </c>
      <c r="B6" s="10"/>
      <c r="C6" s="11"/>
    </row>
    <row r="7" spans="1:4">
      <c r="A7" s="3"/>
      <c r="B7" s="2"/>
      <c r="C7" s="2"/>
    </row>
    <row r="8" spans="1:4">
      <c r="A8" s="1" t="s">
        <v>783</v>
      </c>
      <c r="B8" s="1" t="s">
        <v>1042</v>
      </c>
      <c r="C8" s="15" t="s">
        <v>1050</v>
      </c>
    </row>
    <row r="9" spans="1:4">
      <c r="A9" s="12">
        <v>1</v>
      </c>
      <c r="B9" s="12" t="s">
        <v>1079</v>
      </c>
      <c r="C9" s="12">
        <v>6</v>
      </c>
    </row>
    <row r="10" spans="1:4">
      <c r="A10" s="12">
        <v>2</v>
      </c>
      <c r="B10" s="12" t="s">
        <v>1075</v>
      </c>
      <c r="C10" s="12">
        <v>4</v>
      </c>
    </row>
    <row r="11" spans="1:4">
      <c r="A11" s="12">
        <v>3</v>
      </c>
      <c r="B11" s="12" t="s">
        <v>1065</v>
      </c>
      <c r="C11" s="12">
        <v>1</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C37" sqref="C37"/>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4" t="str">
        <f>IF('1_GO'!C3="","",'1_GO'!C3)</f>
        <v>Muhasebe İşlemleri</v>
      </c>
      <c r="C1" s="145"/>
      <c r="D1" s="35" t="s">
        <v>809</v>
      </c>
    </row>
    <row r="2" spans="1:4">
      <c r="A2" s="1" t="s">
        <v>787</v>
      </c>
      <c r="B2" s="146" t="str">
        <f>IF('1_GO'!C4="","",'1_GO'!C4)</f>
        <v>Bütçe Gelirlerinden Ret Ve İade İşlemleri Ana Süreci</v>
      </c>
      <c r="C2" s="147"/>
    </row>
    <row r="3" spans="1:4">
      <c r="A3" s="1" t="s">
        <v>786</v>
      </c>
      <c r="B3" s="148" t="str">
        <f>IF('1_GO'!C5="","",'1_GO'!C5)</f>
        <v>Ret Ve İade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783</v>
      </c>
      <c r="B8" s="1" t="s">
        <v>790</v>
      </c>
      <c r="C8" s="1" t="s">
        <v>782</v>
      </c>
    </row>
    <row r="9" spans="1:4">
      <c r="A9" s="12">
        <v>1</v>
      </c>
      <c r="B9" s="12" t="s">
        <v>1080</v>
      </c>
      <c r="C9" s="12">
        <v>10</v>
      </c>
    </row>
    <row r="10" spans="1:4">
      <c r="A10" s="12">
        <v>2</v>
      </c>
      <c r="B10" s="12" t="s">
        <v>1081</v>
      </c>
      <c r="C10" s="12">
        <v>3</v>
      </c>
    </row>
    <row r="11" spans="1:4">
      <c r="A11" s="12">
        <v>3</v>
      </c>
      <c r="B11" s="12" t="s">
        <v>1082</v>
      </c>
      <c r="C11" s="12">
        <v>6</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 sqref="B2"/>
    </sheetView>
  </sheetViews>
  <sheetFormatPr defaultRowHeight="12.75"/>
  <cols>
    <col min="1" max="1" width="5" style="12" customWidth="1"/>
    <col min="2" max="2" width="71.375" style="12" customWidth="1"/>
    <col min="3" max="16384" width="9" style="2"/>
  </cols>
  <sheetData>
    <row r="1" spans="1:3">
      <c r="A1" s="1" t="s">
        <v>785</v>
      </c>
      <c r="B1" s="13" t="str">
        <f>IF('1_GO'!C3="","",'1_GO'!C3)</f>
        <v>Muhasebe İşlemleri</v>
      </c>
      <c r="C1" s="35" t="s">
        <v>809</v>
      </c>
    </row>
    <row r="2" spans="1:3">
      <c r="A2" s="1" t="s">
        <v>787</v>
      </c>
      <c r="B2" s="4" t="str">
        <f>IF('1_GO'!C4="","",'1_GO'!C4)</f>
        <v>Bütçe Gelirlerinden Ret Ve İade İşlemleri Ana Süreci</v>
      </c>
    </row>
    <row r="3" spans="1:3">
      <c r="A3" s="1" t="s">
        <v>786</v>
      </c>
      <c r="B3" s="5" t="str">
        <f>IF('1_GO'!C5="","",'1_GO'!C5)</f>
        <v>Ret Ve İade İşlemleri Süreci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1083</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79" style="12" customWidth="1"/>
    <col min="3" max="16384" width="9" style="2"/>
  </cols>
  <sheetData>
    <row r="1" spans="1:3">
      <c r="A1" s="1" t="s">
        <v>785</v>
      </c>
      <c r="B1" s="172" t="str">
        <f>IF('1_GO'!C3="","",'1_GO'!C3)</f>
        <v>Muhasebe İşlemleri</v>
      </c>
      <c r="C1" s="35" t="s">
        <v>809</v>
      </c>
    </row>
    <row r="2" spans="1:3">
      <c r="A2" s="1" t="s">
        <v>787</v>
      </c>
      <c r="B2" s="173" t="str">
        <f>IF('1_GO'!C4="","",'1_GO'!C4)</f>
        <v>Bütçe Gelirlerinden Ret Ve İade İşlemleri Ana Süreci</v>
      </c>
    </row>
    <row r="3" spans="1:3">
      <c r="A3" s="1" t="s">
        <v>786</v>
      </c>
      <c r="B3" s="174" t="str">
        <f>IF('1_GO'!C5="","",'1_GO'!C5)</f>
        <v>Ret Ve İade İşlemleri Süreci</v>
      </c>
    </row>
    <row r="4" spans="1:3">
      <c r="A4" s="2"/>
      <c r="B4" s="2"/>
    </row>
    <row r="5" spans="1:3" ht="18">
      <c r="A5" s="6" t="s">
        <v>444</v>
      </c>
      <c r="B5" s="8"/>
    </row>
    <row r="6" spans="1:3">
      <c r="A6" s="9"/>
      <c r="B6" s="11"/>
    </row>
    <row r="7" spans="1:3">
      <c r="A7" s="3"/>
      <c r="B7" s="2"/>
    </row>
    <row r="8" spans="1:3">
      <c r="A8" s="1" t="s">
        <v>783</v>
      </c>
      <c r="B8" s="1" t="s">
        <v>801</v>
      </c>
    </row>
    <row r="9" spans="1:3">
      <c r="A9" s="12">
        <v>1</v>
      </c>
      <c r="B9" s="175" t="s">
        <v>1099</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80.25" style="12" customWidth="1"/>
    <col min="3" max="16384" width="9" style="2"/>
  </cols>
  <sheetData>
    <row r="1" spans="1:3">
      <c r="A1" s="1" t="s">
        <v>785</v>
      </c>
      <c r="B1" s="13" t="str">
        <f>IF('1_GO'!C3="","",'1_GO'!C3)</f>
        <v>Muhasebe İşlemleri</v>
      </c>
      <c r="C1" s="35" t="s">
        <v>809</v>
      </c>
    </row>
    <row r="2" spans="1:3">
      <c r="A2" s="1" t="s">
        <v>787</v>
      </c>
      <c r="B2" s="4" t="str">
        <f>IF('1_GO'!C4="","",'1_GO'!C4)</f>
        <v>Bütçe Gelirlerinden Ret Ve İade İşlemleri Ana Süreci</v>
      </c>
    </row>
    <row r="3" spans="1:3">
      <c r="A3" s="1" t="s">
        <v>786</v>
      </c>
      <c r="B3" s="5" t="str">
        <f>IF('1_GO'!C5="","",'1_GO'!C5)</f>
        <v>Ret Ve İade İşlemleri Süreci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1084</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2015-01-20T09:21:26Z</dcterms:modified>
</cp:coreProperties>
</file>