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8" activeTab="18"/>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'32_P_Gr'!$A$1:$C$52</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12"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<sst xmlns="http://schemas.openxmlformats.org/spreadsheetml/2006/main" count="1722" uniqueCount="1173">
  <si>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</si>
  <si>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</si>
  <si>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</si>
  <si>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</si>
  <si>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</si>
  <si>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</si>
  <si>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</si>
  <si>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</si>
  <si>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</si>
  <si>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</si>
  <si>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</si>
  <si>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</si>
  <si>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</si>
  <si>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</si>
  <si>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</si>
  <si>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</si>
  <si>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</si>
  <si>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</si>
  <si>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</si>
  <si>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</si>
  <si>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</si>
  <si>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</si>
  <si>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</si>
  <si>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</si>
  <si>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</si>
  <si>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</si>
  <si>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</si>
  <si>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</si>
  <si>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</si>
  <si>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</si>
  <si>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</si>
  <si>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</si>
  <si>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</si>
  <si>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</si>
  <si>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</si>
  <si>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</si>
  <si>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</si>
  <si>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</si>
  <si>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</si>
  <si>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</si>
  <si>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</si>
  <si>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</si>
  <si>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</si>
  <si>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</si>
  <si>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</si>
  <si>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</si>
  <si>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</si>
  <si>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</si>
  <si>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</si>
  <si>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</si>
  <si>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</si>
  <si>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</si>
  <si>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</si>
  <si>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</si>
  <si>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</si>
  <si>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</si>
  <si>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</si>
  <si>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</si>
  <si>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</si>
  <si>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</si>
  <si>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</si>
  <si>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</si>
  <si>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</si>
  <si>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</si>
  <si>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</si>
  <si>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</si>
  <si>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</si>
  <si>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</si>
  <si>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</si>
  <si>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</si>
  <si>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</si>
  <si>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</si>
  <si>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</si>
  <si>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</si>
  <si>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</si>
  <si>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</si>
  <si>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</si>
  <si>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</si>
  <si>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</si>
  <si>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</si>
  <si>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</si>
  <si>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</si>
  <si>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</si>
  <si>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</si>
  <si>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</si>
  <si>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</si>
  <si>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</si>
  <si>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</si>
  <si>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</si>
  <si>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</si>
  <si>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</si>
  <si>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</si>
  <si>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</si>
  <si>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</si>
  <si>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</si>
  <si>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</si>
  <si>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</si>
  <si>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</si>
  <si>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</si>
  <si>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</si>
  <si>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</si>
  <si>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</si>
  <si>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</si>
  <si>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</si>
  <si>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</si>
  <si>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</si>
  <si>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</si>
  <si>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</si>
  <si>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</si>
  <si>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</si>
  <si>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</si>
  <si>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</si>
  <si>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</si>
  <si>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</si>
  <si>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</si>
  <si>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</si>
  <si>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</si>
  <si>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</si>
  <si>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</si>
  <si>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</si>
  <si>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</si>
  <si>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</si>
  <si>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</si>
  <si>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</si>
  <si>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</si>
  <si>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</si>
  <si>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</si>
  <si>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</si>
  <si>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</si>
  <si>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</si>
  <si>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</si>
  <si>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</si>
  <si>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</si>
  <si>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</si>
  <si>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</si>
  <si>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</si>
  <si>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</si>
  <si>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</si>
  <si>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</si>
  <si>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</si>
  <si>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</si>
  <si>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</si>
  <si>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</si>
  <si>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</si>
  <si>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</si>
  <si>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</si>
  <si>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</si>
  <si>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</si>
  <si>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</si>
  <si>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</si>
  <si>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</si>
  <si>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</si>
  <si>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</si>
  <si>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</si>
  <si>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</si>
  <si>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</si>
  <si>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</si>
  <si>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</si>
  <si>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</si>
  <si>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</si>
  <si>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</si>
  <si>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</si>
  <si>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</si>
  <si>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</si>
  <si>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</si>
  <si>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</si>
  <si>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</si>
  <si>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</si>
  <si>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</si>
  <si>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</si>
  <si>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</si>
  <si>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</si>
  <si>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</si>
  <si>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</si>
  <si>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</si>
  <si>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</si>
  <si>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</si>
  <si>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</si>
  <si>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</si>
  <si>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</si>
  <si>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</si>
  <si>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</si>
  <si>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</si>
  <si>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</si>
  <si>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</si>
  <si>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</si>
  <si>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</si>
  <si>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</si>
  <si>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</si>
  <si>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</si>
  <si>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</si>
  <si>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</si>
  <si>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</si>
  <si>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</si>
  <si>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</si>
  <si>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</si>
  <si>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</si>
  <si>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</si>
  <si>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</si>
  <si>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</si>
  <si>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</si>
  <si>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</si>
  <si>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</si>
  <si>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</si>
  <si>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</si>
  <si>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</si>
  <si>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</si>
  <si>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</si>
  <si>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</si>
  <si>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</si>
  <si>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</si>
  <si>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</si>
  <si>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</si>
  <si>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</si>
  <si>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</si>
  <si>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</si>
  <si>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</si>
  <si>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</si>
  <si>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</si>
  <si>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</si>
  <si>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</si>
  <si>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</si>
  <si>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</si>
  <si>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</si>
  <si>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</si>
  <si>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</si>
  <si>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</si>
  <si>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</si>
  <si>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</si>
  <si>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</si>
  <si>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</si>
  <si>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</si>
  <si>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</si>
  <si>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</si>
  <si>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</si>
  <si>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</si>
  <si>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</si>
  <si>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</si>
  <si>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</si>
  <si>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</si>
  <si>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</si>
  <si>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</si>
  <si>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</si>
  <si>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</si>
  <si>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</si>
  <si>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</si>
  <si>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</si>
  <si>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</si>
  <si>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</si>
  <si>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</si>
  <si>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</si>
  <si>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</si>
  <si>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</si>
  <si>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</si>
  <si>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</si>
  <si>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</si>
  <si>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</si>
  <si>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</si>
  <si>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</si>
  <si>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</si>
  <si>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</si>
  <si>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</si>
  <si>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</si>
  <si>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</si>
  <si>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</si>
  <si>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</si>
  <si>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</si>
  <si>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</si>
  <si>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</si>
  <si>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</si>
  <si>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</si>
  <si>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</si>
  <si>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</si>
  <si>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</si>
  <si>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</si>
  <si>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</si>
  <si>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</si>
  <si>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</si>
  <si>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</si>
  <si>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</si>
  <si>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</si>
  <si>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</si>
  <si>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</si>
  <si>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</si>
  <si>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</si>
  <si>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</si>
  <si>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</si>
  <si>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</si>
  <si>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</si>
  <si>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</si>
  <si>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</si>
  <si>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</si>
  <si>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</si>
  <si>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</si>
  <si>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</si>
  <si>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</si>
  <si>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</si>
  <si>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</si>
  <si>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</si>
  <si>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</si>
  <si>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</si>
  <si>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</si>
  <si>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</si>
  <si>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</si>
  <si>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</si>
  <si>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</si>
  <si>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</si>
  <si>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</si>
  <si>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</si>
  <si>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</si>
  <si>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</si>
  <si>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</si>
  <si>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</si>
  <si>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</si>
  <si>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</si>
  <si>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</si>
  <si>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</si>
  <si>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</si>
  <si>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</si>
  <si>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</si>
  <si>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</si>
  <si>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</si>
  <si>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</si>
  <si>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</si>
  <si>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</si>
  <si>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</si>
  <si>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</si>
  <si>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</si>
  <si>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</si>
  <si>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</si>
  <si>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</si>
  <si>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</si>
  <si>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</si>
  <si>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</si>
  <si>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</si>
  <si>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</si>
  <si>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</si>
  <si>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</si>
  <si>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</si>
  <si>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</si>
  <si>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</si>
  <si>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</si>
  <si>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</si>
  <si>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</si>
  <si>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</si>
  <si>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</si>
  <si>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</si>
  <si>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</si>
  <si>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</si>
  <si>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</si>
  <si>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</si>
  <si>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</si>
  <si>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</si>
  <si>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</si>
  <si>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</si>
  <si>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</si>
  <si>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</si>
  <si>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</si>
  <si>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</si>
  <si>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</si>
  <si>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</si>
  <si>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</si>
  <si>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</si>
  <si>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</si>
  <si>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</si>
  <si>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</si>
  <si>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</si>
  <si>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</si>
  <si>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</si>
  <si>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</si>
  <si>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</si>
  <si>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</si>
  <si>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</si>
  <si>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</si>
  <si>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</si>
  <si>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</si>
  <si>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</si>
  <si>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</si>
  <si>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</si>
  <si>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</si>
  <si>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</si>
  <si>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</si>
  <si>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</si>
  <si>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</si>
  <si>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</si>
  <si>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</si>
  <si>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</si>
  <si>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</si>
  <si>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</si>
  <si>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</si>
  <si>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</si>
  <si>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</si>
  <si>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</si>
  <si>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</si>
  <si>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</si>
  <si>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</si>
  <si>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</si>
  <si>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</si>
  <si>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</si>
  <si>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</si>
  <si>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</si>
  <si>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</si>
  <si>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</si>
  <si>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</si>
  <si>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</si>
  <si>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</si>
  <si>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</si>
  <si>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</si>
  <si>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</si>
  <si>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</si>
  <si>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</si>
  <si>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</si>
  <si>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</si>
  <si>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</si>
  <si>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</si>
  <si>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</si>
  <si>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</si>
  <si>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</si>
  <si>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</si>
  <si>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</si>
  <si>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</si>
  <si>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</si>
  <si>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</si>
  <si>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</si>
  <si>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</si>
  <si>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</si>
  <si>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</si>
  <si>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</si>
  <si>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</si>
  <si>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</si>
  <si>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</si>
  <si>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</si>
  <si>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</si>
  <si>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</si>
  <si>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</si>
  <si>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</si>
  <si>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</si>
  <si>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</si>
  <si>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</si>
  <si>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</si>
  <si>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</si>
  <si>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</si>
  <si>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</si>
  <si>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</si>
  <si>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</si>
  <si>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</si>
  <si>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</si>
  <si>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</si>
  <si>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</si>
  <si>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</si>
  <si>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</si>
  <si>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</si>
  <si>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</si>
  <si>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</si>
  <si>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</si>
  <si>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</si>
  <si>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</si>
  <si>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</si>
  <si>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</si>
  <si>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</si>
  <si>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</si>
  <si>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</si>
  <si>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</si>
  <si>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</si>
  <si>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</si>
  <si>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</si>
  <si>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</si>
  <si>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</si>
  <si>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</si>
  <si>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</si>
  <si>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</si>
  <si>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</si>
  <si>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</si>
  <si>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</si>
  <si>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</si>
  <si>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</si>
  <si>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</si>
  <si>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</si>
  <si>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</si>
  <si>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</si>
  <si>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</si>
  <si>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</si>
  <si>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</si>
  <si>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</si>
  <si>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</si>
  <si>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</si>
  <si>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</si>
  <si>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</si>
  <si>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</si>
  <si>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</si>
  <si>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</si>
  <si>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</si>
  <si>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</si>
  <si>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</si>
  <si>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</si>
  <si>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</si>
  <si>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</si>
  <si>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</si>
  <si>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</si>
  <si>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</si>
  <si>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</si>
  <si>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</si>
  <si>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</si>
  <si>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</si>
  <si>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</si>
  <si>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</si>
  <si>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</si>
  <si>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</si>
  <si>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</si>
  <si>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</si>
  <si>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</si>
  <si>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</si>
  <si>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</si>
  <si>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</si>
  <si>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</si>
  <si>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</si>
  <si>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</si>
  <si>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</si>
  <si>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</si>
  <si>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</si>
  <si>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</si>
  <si>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</si>
  <si>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</si>
  <si>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</si>
  <si>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</si>
  <si>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</si>
  <si>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</si>
  <si>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</si>
  <si>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</si>
  <si>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</si>
  <si>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</si>
  <si>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</si>
  <si>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</si>
  <si>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</si>
  <si>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</si>
  <si>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</si>
  <si>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</si>
  <si>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</si>
  <si>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</si>
  <si>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</si>
  <si>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</si>
  <si>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</si>
  <si>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</si>
  <si>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</si>
  <si>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</si>
  <si>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</si>
  <si>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</si>
  <si>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</si>
  <si>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</si>
  <si>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</si>
  <si>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</si>
  <si>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</si>
  <si>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</si>
  <si>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</si>
  <si>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</si>
  <si>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</si>
  <si>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</si>
  <si>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</si>
  <si>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</si>
  <si>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</si>
  <si>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</si>
  <si>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</si>
  <si>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</si>
  <si>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</si>
  <si>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</si>
  <si>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</si>
  <si>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</si>
  <si>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</si>
  <si>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</si>
  <si>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</si>
  <si>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</si>
  <si>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</si>
  <si>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</si>
  <si>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</si>
  <si>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</si>
  <si>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</si>
  <si>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</si>
  <si>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</si>
  <si>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</si>
  <si>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</si>
  <si>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</si>
  <si>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</si>
  <si>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</si>
  <si>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</si>
  <si>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</si>
  <si>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</si>
  <si>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</si>
  <si>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</si>
  <si>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</si>
  <si>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</si>
  <si>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</si>
  <si>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</si>
  <si>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</si>
  <si>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</si>
  <si>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</si>
  <si>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</si>
  <si>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</si>
  <si>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</si>
  <si>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</si>
  <si>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</si>
  <si>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</si>
  <si>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</si>
  <si>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</si>
  <si>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</si>
  <si>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</si>
  <si>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</si>
  <si>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</si>
  <si>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</si>
  <si>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</si>
  <si>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</si>
  <si>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</si>
  <si>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</si>
  <si>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</si>
  <si>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</si>
  <si>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</si>
  <si>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</si>
  <si>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</si>
  <si>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</si>
  <si>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</si>
  <si>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</si>
  <si>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</si>
  <si>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</si>
  <si>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</si>
  <si>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</si>
  <si>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</si>
  <si>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</si>
  <si>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</si>
  <si>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</si>
  <si>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</si>
  <si>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</si>
  <si>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</si>
  <si>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</si>
  <si>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</si>
  <si>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</si>
  <si>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</si>
  <si>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</si>
  <si>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</si>
  <si>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</si>
  <si>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</si>
  <si>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</si>
  <si>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</si>
  <si>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</si>
  <si>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</si>
  <si>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</si>
  <si>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</si>
  <si>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</si>
  <si>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</si>
  <si>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</si>
  <si>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</si>
  <si>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</si>
  <si>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</si>
  <si>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</si>
  <si>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</si>
  <si>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</si>
  <si>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</si>
  <si>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</si>
  <si>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</si>
  <si>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</si>
  <si>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</si>
  <si>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</si>
  <si>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</si>
  <si>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</si>
  <si>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</si>
  <si>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</si>
  <si>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</si>
  <si>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</si>
  <si>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</si>
  <si>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</si>
  <si>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</si>
  <si>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</si>
  <si>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</si>
  <si>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</si>
  <si>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</si>
  <si>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</si>
  <si>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</si>
  <si>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</si>
  <si>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</si>
  <si>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</si>
  <si>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</si>
  <si>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</si>
  <si>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</si>
  <si>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</si>
  <si>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</si>
  <si>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</si>
  <si>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</si>
  <si>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</si>
  <si>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</si>
  <si>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</si>
  <si>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</si>
  <si>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</si>
  <si>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</si>
  <si>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</si>
  <si>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</si>
  <si>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</si>
  <si>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</si>
  <si>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</si>
  <si>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</si>
  <si>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</si>
  <si>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</si>
  <si>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</si>
  <si>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</si>
  <si>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</si>
  <si>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</si>
  <si>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</si>
  <si>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</si>
  <si>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</si>
  <si>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</si>
  <si>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</si>
  <si>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</si>
  <si>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</si>
  <si>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</si>
  <si>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</si>
  <si>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</si>
  <si>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</si>
  <si>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</si>
  <si>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</si>
  <si>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</si>
  <si>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</si>
  <si>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</si>
  <si>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</si>
  <si>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</si>
  <si>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</si>
  <si>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</si>
  <si>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</si>
  <si>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</si>
  <si>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</si>
  <si>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</si>
  <si>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</si>
  <si>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</si>
  <si>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</si>
  <si>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</si>
  <si>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</si>
  <si>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</si>
  <si>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</si>
  <si>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</si>
  <si>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</si>
  <si>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</si>
  <si>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</si>
  <si>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</si>
  <si>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</si>
  <si>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</si>
  <si>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</si>
  <si>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</si>
  <si>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</si>
  <si>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</si>
  <si>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</si>
  <si>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</si>
  <si>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</si>
  <si>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</si>
  <si>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</si>
  <si>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</si>
  <si>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</si>
  <si>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</si>
  <si>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</si>
  <si>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</si>
  <si>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</si>
  <si>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</si>
  <si>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</si>
  <si>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</si>
  <si>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</si>
  <si>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</si>
  <si>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</si>
  <si>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</si>
  <si>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</si>
  <si>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</si>
  <si>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</si>
  <si>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</si>
  <si>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</si>
  <si>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</si>
  <si>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</si>
  <si>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</si>
  <si>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</si>
  <si>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</si>
  <si>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</si>
  <si>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</si>
  <si>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</si>
  <si>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</si>
  <si>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</si>
  <si>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</si>
  <si>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</si>
  <si>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</si>
  <si>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</si>
  <si>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</si>
  <si>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</si>
  <si>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</si>
  <si>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</si>
  <si>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</si>
  <si>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</si>
  <si>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</si>
  <si>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</si>
  <si>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</si>
  <si>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</si>
  <si>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</si>
  <si>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</si>
  <si>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</si>
  <si>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</si>
  <si>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</si>
  <si>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</si>
  <si>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</si>
  <si>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</si>
  <si>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</si>
  <si>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</si>
  <si>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</si>
  <si>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</si>
  <si>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</si>
  <si>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</si>
  <si>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</si>
  <si>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</si>
  <si>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</si>
  <si>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</si>
  <si>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</si>
  <si>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</si>
  <si>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</si>
  <si>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</si>
  <si>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</si>
  <si>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</si>
  <si>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</si>
  <si>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</si>
  <si>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</si>
  <si>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</si>
  <si>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</si>
  <si>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</si>
  <si>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</si>
  <si>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</si>
  <si>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</si>
  <si>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</si>
  <si>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</si>
  <si>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</si>
  <si>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</si>
  <si>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</si>
  <si>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</si>
  <si>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</si>
  <si>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</si>
  <si>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</si>
  <si>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</si>
  <si>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</si>
  <si>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</si>
  <si>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</si>
  <si>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</si>
  <si>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</si>
  <si>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</si>
  <si>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</si>
  <si>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</si>
  <si>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</si>
  <si>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</si>
  <si>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</si>
  <si>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</si>
  <si>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</si>
  <si>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</si>
  <si>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</si>
  <si>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</si>
  <si>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</si>
  <si>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</si>
  <si>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</si>
  <si>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</si>
  <si>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</si>
  <si>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</si>
  <si>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</si>
  <si>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</si>
  <si>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</si>
  <si>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</si>
  <si>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</si>
  <si>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</si>
  <si>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</si>
  <si>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</si>
  <si>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</si>
  <si>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</si>
  <si>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</si>
  <si>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</si>
  <si>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</si>
  <si>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</si>
  <si>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</si>
  <si>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</si>
  <si>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</si>
  <si>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</si>
  <si>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</si>
  <si>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</si>
  <si>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</si>
  <si>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</si>
  <si>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</si>
  <si>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</si>
  <si>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</si>
  <si>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</si>
  <si>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</si>
  <si>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</si>
  <si>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</si>
  <si>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</si>
  <si>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</si>
  <si>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</si>
  <si>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</si>
  <si>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</si>
  <si>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</si>
  <si>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</si>
  <si>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</si>
  <si>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</si>
  <si>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</si>
  <si>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</si>
  <si>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</si>
  <si>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</si>
  <si>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</si>
  <si>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</si>
  <si>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</si>
  <si>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</si>
  <si>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</si>
  <si>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</si>
  <si>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</si>
  <si>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</si>
  <si>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</si>
  <si>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</si>
  <si>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</si>
  <si>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</si>
  <si>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</si>
  <si>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</si>
  <si>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</si>
  <si>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</si>
  <si>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</si>
  <si>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</si>
  <si>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</si>
  <si>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</si>
  <si>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</si>
  <si>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</si>
  <si>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</si>
  <si>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</si>
  <si>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</si>
  <si>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</si>
  <si>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</si>
  <si>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</si>
  <si>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</si>
  <si>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</si>
  <si>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</si>
  <si>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</si>
  <si>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</si>
  <si>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</si>
  <si>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</si>
  <si>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</si>
  <si>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</si>
  <si>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</si>
  <si>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</si>
  <si>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</si>
  <si>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</si>
  <si>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</si>
  <si>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</si>
  <si>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</si>
  <si>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</si>
  <si>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</si>
  <si>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</si>
  <si>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</si>
  <si>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</si>
  <si>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</si>
  <si>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</si>
  <si>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</si>
  <si>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</si>
  <si>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</si>
  <si>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</si>
  <si>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</si>
  <si>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</si>
  <si>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</si>
  <si>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</si>
  <si>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</si>
  <si>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</si>
  <si>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</si>
  <si>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</si>
  <si>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</si>
  <si>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</si>
  <si>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</si>
  <si>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</si>
  <si>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</si>
  <si>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</si>
  <si>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</si>
  <si>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</si>
  <si>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</si>
  <si>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</si>
  <si>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</si>
  <si>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</si>
  <si>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</si>
  <si>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</si>
  <si>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</si>
  <si>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</si>
  <si>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</si>
  <si>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</si>
  <si>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</si>
  <si>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</si>
  <si>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</si>
  <si>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</si>
  <si>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</si>
  <si>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</si>
  <si>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</si>
  <si>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</si>
  <si>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</si>
  <si>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</si>
  <si>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</si>
  <si>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</si>
  <si>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</si>
  <si>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</si>
  <si>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</si>
  <si>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</si>
  <si>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</si>
  <si>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</si>
  <si>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</si>
  <si>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</si>
  <si>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</si>
  <si>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</si>
  <si>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</si>
  <si>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</si>
  <si>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</si>
  <si>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</si>
  <si>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</si>
  <si>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</si>
  <si>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</si>
  <si>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</si>
  <si>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</si>
  <si>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</si>
  <si>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</si>
  <si>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</si>
  <si>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</si>
  <si>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</si>
  <si>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</si>
  <si>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</si>
  <si>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</si>
  <si>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</si>
  <si>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</si>
  <si>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</si>
  <si>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</si>
  <si>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</si>
  <si>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</si>
  <si>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</si>
  <si>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</si>
  <si>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</si>
  <si>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</si>
  <si>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</si>
  <si>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</si>
  <si>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</si>
  <si>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</si>
  <si>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</si>
  <si>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</si>
  <si>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</si>
  <si>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</si>
  <si>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</si>
  <si>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</si>
  <si>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</si>
  <si>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</si>
  <si>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</si>
  <si>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</si>
  <si>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</si>
  <si>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</si>
  <si>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</si>
  <si>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</si>
  <si>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</si>
  <si>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</si>
  <si>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</si>
  <si>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</si>
  <si>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</si>
  <si>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</si>
  <si>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</si>
  <si>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</si>
  <si>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</si>
  <si>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t>
  </si>
  <si>
    <t>Maaş İşlemleri Ana Süreci</t>
  </si>
  <si>
    <t xml:space="preserve">Maaş Ödeme Süreci </t>
  </si>
  <si>
    <t xml:space="preserve">Maaş Mutemetlerinin Değişiklik Bilgilerini Muhasebe Birimine Vermesiyle Başlar, Maaşların Memurlara Ödenmesi İle Biter. </t>
  </si>
  <si>
    <t>Memurlara Mevzuata Uygun Olarak Maaş Ödeme İşleminin Yapılması.</t>
  </si>
  <si>
    <t>Rize Defterdarlığı</t>
  </si>
  <si>
    <t>Muhasebe Müdürlüğü</t>
  </si>
  <si>
    <t>Muhasebe İşlemleri Görevlisi</t>
  </si>
  <si>
    <t>Muhasebe İşlemleri Sorumlusu</t>
  </si>
  <si>
    <t>Muhasebe Yetkilisi</t>
  </si>
  <si>
    <t>Bilgisayar</t>
  </si>
  <si>
    <t>Yazıcı</t>
  </si>
  <si>
    <t>Telefon</t>
  </si>
  <si>
    <t>Say2000i</t>
  </si>
  <si>
    <t>KBS</t>
  </si>
  <si>
    <t>Maaş Değişiklik Bilgilerinin Muhasebe Birimine Gelmesi</t>
  </si>
  <si>
    <t>Ödeme Emri Belgesi</t>
  </si>
  <si>
    <t>1</t>
  </si>
  <si>
    <t>Hata ve Noksanı Bulunan Ödeme Emri Belgesi İade Tutanağı</t>
  </si>
  <si>
    <t>657 Sayılı Devlet Memurları Kanunu</t>
  </si>
  <si>
    <t>Merkezi Yönetim Harcama Belgeleri Yönetmeliği</t>
  </si>
  <si>
    <t>Say2000i Duyuruları</t>
  </si>
  <si>
    <t>Ödeme Belgesi ve Eki Belgeler Teslim/Tesellüm Tutanağı</t>
  </si>
  <si>
    <t>Hata veya Noksanı Bulunan Ödeme Belgesi ve Eki Belgeler Listesi</t>
  </si>
  <si>
    <t>Her Seferinde</t>
  </si>
  <si>
    <t>Muhasebe İşlem Görevlisi</t>
  </si>
  <si>
    <t>X</t>
  </si>
  <si>
    <t>Yazı</t>
  </si>
  <si>
    <t>Zuhal SUNGUR</t>
  </si>
  <si>
    <t>Maaş değişiklik bilgilerinin verilmesiyle değişiklik bilgi girişinin yapılması ve hesaplama işleminin gerçekleştirilmesi</t>
  </si>
  <si>
    <t>Harcama birimi mutemedince maaş değişiklik bilgilerinin Muhasebe Birimine verilerek değişiklik bilgilerinin girilmesi ve sonrasında ilgili memur tarafından maaş hesaplama işleminin gerçekleştirilmesi</t>
  </si>
  <si>
    <t>Ödeme Emri belgesinin gelmesi</t>
  </si>
  <si>
    <t xml:space="preserve">Harcama birimi mutemedince gerekli kontroller yapılarak teslim tutanağı ekinde, muhasebe birimine getirilen ödeme emri belgesi ve eklerinin imza karşılığı teslim alınması </t>
  </si>
  <si>
    <t>Teslim Tutanağı</t>
  </si>
  <si>
    <t>Ödeme emri evraklarının tetkikinin yapılması</t>
  </si>
  <si>
    <t>Muhasebe İşlem Sorumlusu</t>
  </si>
  <si>
    <t>Sözlü</t>
  </si>
  <si>
    <t>Çift Yönlü</t>
  </si>
  <si>
    <t>Bilgi Verme</t>
  </si>
  <si>
    <t>Onay Alma</t>
  </si>
  <si>
    <t>Yazılı</t>
  </si>
  <si>
    <t>Tek Yönlü</t>
  </si>
  <si>
    <t>(0464) 213 06 35</t>
  </si>
  <si>
    <t>zsungur@muhasebat.gov.tr</t>
  </si>
  <si>
    <t>Rize Defterdarlık Muhasebe Müdürlüğü</t>
  </si>
  <si>
    <t>Defterdarlık Uzmanı</t>
  </si>
  <si>
    <t>Ödeme Emri belgesinin iade edilmesi</t>
  </si>
  <si>
    <t>Muhasebe işlem Sorumlusu</t>
  </si>
  <si>
    <t>İade tutanağı</t>
  </si>
  <si>
    <t xml:space="preserve">Harcama birimi mutemedince teslim edilen ödeme emri belgeleri ve eki evraklar, muhasebe işlemleri sorumlusu tarafından tetkikinin yapılması, eksik veya hatalı olan ödeme emri belgeleri iade tutanağı ile harcama birimi mutemedine teslim edilmesi. Hatası olmayan ödeme emri belgelerinin ise muhasebe yetkilisine imzaya sunulmak üzere gönderilmesi.  </t>
  </si>
  <si>
    <t>Muhasebe İşlemleri Sorumlusu tarafından tetkik edilen ödeme emri belgesinde eksik veya hatalı belgeler mevcut ise harcama birimine iade edilir.</t>
  </si>
  <si>
    <t>Ödeme emri belgesinin muhasebeleştirilmesi ve onaylanması</t>
  </si>
  <si>
    <t>Muhasebe yetkilisinin ödeme emri belgesini imzalamasından sonra;ödeme emri belgesi muhasebe işlem görevlisi tarafından muhasebeleştirilerek onaylama işleminin yapılması.</t>
  </si>
  <si>
    <t xml:space="preserve"> Maaş İşlemleri Süreci İletişim Akış Diyagramı</t>
  </si>
  <si>
    <t>Maaş Ödeme Süreci</t>
  </si>
  <si>
    <t xml:space="preserve">   Defterdarlık Uzmanı</t>
  </si>
  <si>
    <t xml:space="preserve">    Defterdarlık Uzmanı</t>
  </si>
  <si>
    <t>Fax</t>
  </si>
  <si>
    <t>Harcama Birimi Değişiklikler Yazısı ile Maaş Veri Belgeleri</t>
  </si>
  <si>
    <t>İlk Atamalarda Atama Onayı</t>
  </si>
  <si>
    <t>İlk Atamalarda Göreve Başlama Yazısı</t>
  </si>
  <si>
    <t>Naklen Atamalarda Atama Onayı Yazısı</t>
  </si>
  <si>
    <t>Naklen Atamalarda Başlama Yazısı</t>
  </si>
  <si>
    <t>Naklen Atamalarda Personel Bildirimi</t>
  </si>
  <si>
    <t>1.6</t>
  </si>
  <si>
    <t>Aile Yardım Bildirimi( İlk,Naklen Atamalarda ve Değişikliklerde)</t>
  </si>
  <si>
    <t>1.7</t>
  </si>
  <si>
    <t>Aile Durum Bildirimi (asgari Geçim İndirimi)</t>
  </si>
  <si>
    <t>1.8</t>
  </si>
  <si>
    <t>Terfilerde Terfi onayı</t>
  </si>
  <si>
    <t>1.9</t>
  </si>
  <si>
    <t>Aylıksız izin ve askerlik dönüşü yeniden işe başlamalarda işe başlama yazısı</t>
  </si>
  <si>
    <t>1.10</t>
  </si>
  <si>
    <t>Kira Değişiklik Listesi</t>
  </si>
  <si>
    <t>1.11</t>
  </si>
  <si>
    <t>Sağlık Raporu Listesi</t>
  </si>
  <si>
    <t>1.12</t>
  </si>
  <si>
    <t>Kişi Borcu Kesintisi Hesaplama Belgesi</t>
  </si>
  <si>
    <t>Personel Kıdem Listesi</t>
  </si>
  <si>
    <t>1.13</t>
  </si>
  <si>
    <t>1.14</t>
  </si>
  <si>
    <t>Şahıs sigorta prim ödeme belgeleri</t>
  </si>
  <si>
    <t>1.15</t>
  </si>
  <si>
    <t>Görevden Uzaklaştırmalarda yetkili makam onayı</t>
  </si>
  <si>
    <t>1.16</t>
  </si>
  <si>
    <t>Görevden Uzaklaştırılmış olanların göreve iadelerinde yetkili makam onayı</t>
  </si>
  <si>
    <t>1.17</t>
  </si>
  <si>
    <t>Görevden Uzaklaştırılmış olanların göreve iadelerinde göreve başlama yazısı</t>
  </si>
  <si>
    <t>Yabancı Dil Sonuç Belgesi</t>
  </si>
  <si>
    <t>1.18</t>
  </si>
  <si>
    <t>1.19</t>
  </si>
  <si>
    <t>Kefalet Kesintisi Bildirim Formu</t>
  </si>
  <si>
    <t>2</t>
  </si>
  <si>
    <t>Teslim Tesellüm Tutanağı</t>
  </si>
  <si>
    <t>3</t>
  </si>
  <si>
    <t>3.1</t>
  </si>
  <si>
    <t>Personel bildirimi</t>
  </si>
  <si>
    <t>3.2</t>
  </si>
  <si>
    <t>Banka Listesi</t>
  </si>
  <si>
    <t>3.3</t>
  </si>
  <si>
    <t>Bordro icmal Listesi</t>
  </si>
  <si>
    <t>3.4</t>
  </si>
  <si>
    <t>Asgari Geçim İndirimi Listesi</t>
  </si>
  <si>
    <t>Ödeme Emri belgesi</t>
  </si>
  <si>
    <t>Madde 33, 36,43 (Ek1,2 Ek
Gösterge Cetvelleri),
63,68,79,86,91,141,146,147
,152, 154, 155, 156, 164,
165, 166, 167, 169, 170,
171, 172, 175, 202, 203,
204, 205, 206, Ek Md. 24,
Ek Md. 26 (Ek 4 sıalıy
Makam Tazminat Cetveli)</t>
  </si>
  <si>
    <t>Madde-8-9-10-12</t>
  </si>
  <si>
    <t>105, 106, 107, 108, 255,
256, 257, 273, 274, 275</t>
  </si>
  <si>
    <t>Merkezi Yönetim Muhasebe Yönetmeliği</t>
  </si>
  <si>
    <t>2006/10344 s. BKK (Yan Ödeme Kararnamesi)</t>
  </si>
  <si>
    <t>1,2,3,4,6,7,8,10,11,12,14,
Ekli Cetveller (1,2,3,4,5)</t>
  </si>
  <si>
    <t>193 s. Gelir Vergisi kanunu</t>
  </si>
  <si>
    <t>3, 15, 16, 23, 24, 25, 61, 63,
89, 94, 97, 103, 104, 108</t>
  </si>
  <si>
    <t>5510 s. Sosyal Sigortalar ve Genel Sağlık Sigortası Kanunu</t>
  </si>
  <si>
    <t>4, 5, 7, 9, 40, 45, 60, 80, 81,
Geçici Md 4, Geçici Md 7</t>
  </si>
  <si>
    <t>Tahakkuka İlişkin
Mevzuat ve
Prosedür Bilgisi</t>
  </si>
  <si>
    <t>Tahakkuka İlişkin
Mevzuat ve
Prosedür</t>
  </si>
  <si>
    <t>Zuhal SUNGUR                                                                                           Defterdarlık Uzmanı</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</si>
</sst>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indexed="8"/>
      <name val="Tahoma"/>
      <family val="2"/>
      <charset val="162"/>
    </font>
    <font>
      <sz val="18"/>
      <color indexed="8"/>
      <name val="Tahoma"/>
      <family val="2"/>
      <charset val="162"/>
    </font>
    <font>
      <b/>
      <sz val="18"/>
      <color indexed="8"/>
      <name val="Tahoma"/>
      <family val="2"/>
      <charset val="162"/>
    </font>
    <font>
      <b/>
      <sz val="18"/>
      <name val="Tahoma"/>
      <family val="2"/>
      <charset val="162"/>
    </font>
    <font>
      <sz val="18"/>
      <color indexed="12"/>
      <name val="Tahoma"/>
      <family val="2"/>
      <charset val="162"/>
    </font>
    <font>
      <sz val="18"/>
      <name val="Tahoma"/>
      <family val="2"/>
      <charset val="162"/>
    </font>
    <font>
      <sz val="18"/>
      <color theme="1"/>
      <name val="Tahoma"/>
      <family val="2"/>
      <charset val="162"/>
    </font>
    <font>
      <u/>
      <sz val="18"/>
      <name val="Tahoma"/>
      <family val="2"/>
      <charset val="162"/>
    </font>
    <font>
      <sz val="10"/>
      <color theme="1"/>
      <name val="Tahoma"/>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 fillId="0" borderId="0"/>
    <xf numFmtId="0" fontId="11" fillId="0" borderId="0"/>
  </cellStyleXfs>
  <cellXfs count="18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3" borderId="0" xfId="0" applyFont="1" applyFill="1"/>
    <xf numFmtId="0" fontId="14" fillId="3" borderId="0" xfId="0" applyFont="1" applyFill="1"/>
    <xf numFmtId="0" fontId="16" fillId="2" borderId="14" xfId="0" applyFont="1" applyFill="1" applyBorder="1"/>
    <xf numFmtId="0" fontId="16" fillId="2" borderId="0" xfId="0" applyFont="1" applyFill="1" applyBorder="1"/>
    <xf numFmtId="0" fontId="20" fillId="0" borderId="15" xfId="0" applyFont="1" applyBorder="1" applyAlignment="1">
      <alignment vertical="top" wrapText="1"/>
    </xf>
    <xf numFmtId="0" fontId="20" fillId="0" borderId="16" xfId="0" applyFont="1" applyBorder="1" applyAlignment="1">
      <alignment vertical="top" wrapText="1"/>
    </xf>
    <xf numFmtId="0" fontId="20" fillId="0" borderId="0" xfId="0" applyFont="1"/>
    <xf numFmtId="0" fontId="20" fillId="0" borderId="0" xfId="0" applyFont="1" applyAlignment="1"/>
    <xf numFmtId="0" fontId="17" fillId="0" borderId="0" xfId="0" applyFont="1"/>
    <xf numFmtId="16" fontId="20"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0"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5" fillId="0" borderId="16" xfId="0" applyFont="1" applyBorder="1" applyAlignment="1">
      <alignment vertical="top" wrapText="1"/>
    </xf>
    <xf numFmtId="0" fontId="15" fillId="0" borderId="15" xfId="0" applyFont="1" applyBorder="1" applyAlignment="1">
      <alignment vertical="top"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20" fillId="0" borderId="21" xfId="0" applyFont="1" applyBorder="1" applyAlignment="1">
      <alignment vertical="top" wrapText="1"/>
    </xf>
    <xf numFmtId="0" fontId="20" fillId="0" borderId="22" xfId="0" applyFont="1" applyBorder="1" applyAlignment="1">
      <alignmen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0" fillId="0" borderId="0" xfId="0" applyBorder="1"/>
    <xf numFmtId="0" fontId="0" fillId="0" borderId="23" xfId="0" applyBorder="1"/>
    <xf numFmtId="0" fontId="0" fillId="0" borderId="24" xfId="0" applyBorder="1"/>
    <xf numFmtId="0" fontId="23" fillId="0" borderId="0" xfId="0" applyFont="1" applyBorder="1"/>
    <xf numFmtId="0" fontId="0" fillId="0" borderId="0" xfId="0" applyFont="1" applyBorder="1"/>
    <xf numFmtId="0" fontId="21"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3" fillId="0" borderId="0" xfId="0" applyFont="1" applyFill="1" applyBorder="1"/>
    <xf numFmtId="0" fontId="0" fillId="0" borderId="0" xfId="0" applyFont="1" applyFill="1" applyBorder="1"/>
    <xf numFmtId="0" fontId="0" fillId="0" borderId="23" xfId="0" applyFill="1" applyBorder="1"/>
    <xf numFmtId="0" fontId="26" fillId="3" borderId="1" xfId="1" applyFill="1" applyBorder="1" applyAlignment="1" applyProtection="1">
      <alignment wrapText="1"/>
      <protection locked="0"/>
    </xf>
    <xf numFmtId="0" fontId="27" fillId="3" borderId="0" xfId="0" applyFont="1" applyFill="1"/>
    <xf numFmtId="0" fontId="1" fillId="5" borderId="1" xfId="0" applyFont="1" applyFill="1" applyBorder="1" applyAlignment="1" applyProtection="1">
      <alignment wrapText="1"/>
      <protection locked="0"/>
    </xf>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0" fillId="0" borderId="1" xfId="0" applyFont="1" applyBorder="1" applyAlignment="1" applyProtection="1">
      <alignment wrapText="1"/>
      <protection locked="0"/>
    </xf>
    <xf numFmtId="0" fontId="31" fillId="2" borderId="1" xfId="0" applyFont="1" applyFill="1" applyBorder="1"/>
    <xf numFmtId="0" fontId="32" fillId="2" borderId="14" xfId="0" applyFont="1" applyFill="1" applyBorder="1"/>
    <xf numFmtId="0" fontId="30" fillId="2" borderId="12" xfId="0" applyFont="1" applyFill="1" applyBorder="1"/>
    <xf numFmtId="0" fontId="30" fillId="2" borderId="13" xfId="0" applyFont="1" applyFill="1" applyBorder="1"/>
    <xf numFmtId="0" fontId="30" fillId="3" borderId="0" xfId="0" applyFont="1" applyFill="1"/>
    <xf numFmtId="0" fontId="31" fillId="2" borderId="1" xfId="0" quotePrefix="1" applyFont="1" applyFill="1" applyBorder="1" applyAlignment="1">
      <alignment horizontal="right"/>
    </xf>
    <xf numFmtId="14" fontId="30" fillId="0" borderId="1" xfId="0" quotePrefix="1" applyNumberFormat="1" applyFont="1" applyBorder="1" applyProtection="1">
      <protection locked="0"/>
    </xf>
    <xf numFmtId="0" fontId="30" fillId="0" borderId="1" xfId="0" applyFont="1" applyBorder="1" applyProtection="1">
      <protection locked="0"/>
    </xf>
    <xf numFmtId="0" fontId="34" fillId="2" borderId="14" xfId="0" applyFont="1" applyFill="1" applyBorder="1" applyAlignment="1"/>
    <xf numFmtId="0" fontId="34" fillId="0" borderId="12" xfId="0" applyFont="1" applyBorder="1" applyAlignment="1"/>
    <xf numFmtId="0" fontId="30" fillId="2" borderId="0" xfId="0" quotePrefix="1" applyFont="1" applyFill="1" applyAlignment="1">
      <alignment horizontal="right"/>
    </xf>
    <xf numFmtId="0" fontId="30" fillId="2" borderId="0" xfId="0" applyFont="1" applyFill="1"/>
    <xf numFmtId="0" fontId="30" fillId="3" borderId="0" xfId="0" quotePrefix="1" applyFont="1" applyFill="1" applyAlignment="1">
      <alignment horizontal="right"/>
    </xf>
    <xf numFmtId="0" fontId="36" fillId="3" borderId="0" xfId="1" applyFont="1" applyFill="1" applyAlignment="1" applyProtection="1">
      <alignment horizontal="left" indent="2"/>
      <protection locked="0"/>
    </xf>
    <xf numFmtId="0" fontId="30" fillId="6" borderId="0" xfId="0" quotePrefix="1" applyFont="1" applyFill="1" applyAlignment="1">
      <alignment horizontal="right"/>
    </xf>
    <xf numFmtId="0" fontId="36" fillId="6" borderId="0" xfId="1" applyFont="1" applyFill="1" applyAlignment="1" applyProtection="1">
      <alignment horizontal="left" indent="2"/>
      <protection locked="0"/>
    </xf>
    <xf numFmtId="0" fontId="30" fillId="6" borderId="0" xfId="0" applyFont="1" applyFill="1"/>
    <xf numFmtId="0" fontId="30" fillId="3" borderId="0" xfId="0" applyFont="1" applyFill="1" applyAlignment="1">
      <alignment horizontal="right"/>
    </xf>
    <xf numFmtId="0" fontId="34" fillId="2" borderId="0" xfId="0" applyFont="1" applyFill="1"/>
    <xf numFmtId="0" fontId="30" fillId="3" borderId="0" xfId="0" applyFont="1" applyFill="1" applyProtection="1"/>
    <xf numFmtId="0" fontId="37" fillId="0" borderId="0" xfId="0" applyFont="1"/>
    <xf numFmtId="0" fontId="37" fillId="0" borderId="25" xfId="0" applyFont="1" applyBorder="1"/>
    <xf numFmtId="0" fontId="37" fillId="0" borderId="26" xfId="0" applyFont="1" applyBorder="1"/>
    <xf numFmtId="0" fontId="37" fillId="0" borderId="27" xfId="0" applyFont="1" applyBorder="1"/>
    <xf numFmtId="0" fontId="1" fillId="0" borderId="1" xfId="0" applyFont="1" applyBorder="1" applyProtection="1">
      <protection locked="0"/>
    </xf>
    <xf numFmtId="0" fontId="1" fillId="0" borderId="1" xfId="0" applyFont="1" applyBorder="1" applyProtection="1">
      <protection locked="0"/>
    </xf>
    <xf numFmtId="0" fontId="1" fillId="0" borderId="1" xfId="0" applyFont="1" applyBorder="1" applyProtection="1">
      <protection locked="0"/>
    </xf>
    <xf numFmtId="0" fontId="1" fillId="3" borderId="1" xfId="0" applyFont="1" applyFill="1" applyBorder="1" applyAlignment="1" applyProtection="1">
      <alignment horizontal="center" wrapText="1"/>
      <protection locked="0"/>
    </xf>
    <xf numFmtId="0" fontId="26" fillId="3" borderId="1" xfId="1" applyFill="1" applyBorder="1" applyAlignment="1" applyProtection="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32" fillId="2" borderId="14" xfId="0" applyFont="1" applyFill="1" applyBorder="1" applyAlignment="1"/>
    <xf numFmtId="0" fontId="35" fillId="0" borderId="12" xfId="0" applyFont="1" applyBorder="1" applyAlignment="1"/>
    <xf numFmtId="0" fontId="35" fillId="0" borderId="13" xfId="0" applyFont="1" applyBorder="1" applyAlignment="1"/>
    <xf numFmtId="0" fontId="20"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8" fillId="0" borderId="0" xfId="0" applyFont="1" applyAlignment="1">
      <alignment horizontal="center"/>
    </xf>
    <xf numFmtId="0" fontId="20" fillId="0" borderId="0" xfId="0" applyFont="1" applyAlignment="1">
      <alignment horizontal="left"/>
    </xf>
    <xf numFmtId="0" fontId="37" fillId="0" borderId="37" xfId="0" applyFont="1" applyBorder="1" applyAlignment="1">
      <alignment horizontal="center"/>
    </xf>
    <xf numFmtId="0" fontId="37" fillId="0" borderId="3" xfId="0" applyFont="1" applyBorder="1" applyAlignment="1">
      <alignment horizontal="center"/>
    </xf>
    <xf numFmtId="0" fontId="37" fillId="0" borderId="38" xfId="0" applyFont="1" applyBorder="1" applyAlignment="1">
      <alignment horizontal="center"/>
    </xf>
    <xf numFmtId="0" fontId="30" fillId="0" borderId="0" xfId="0" applyFont="1" applyAlignment="1">
      <alignment horizontal="center"/>
    </xf>
    <xf numFmtId="0" fontId="37" fillId="0" borderId="0" xfId="0" applyFont="1" applyAlignment="1">
      <alignment horizontal="center"/>
    </xf>
    <xf numFmtId="0" fontId="37" fillId="0" borderId="34" xfId="0" applyFont="1" applyBorder="1" applyAlignment="1">
      <alignment horizontal="left"/>
    </xf>
    <xf numFmtId="0" fontId="37" fillId="0" borderId="35" xfId="0" applyFont="1" applyBorder="1" applyAlignment="1">
      <alignment horizontal="left"/>
    </xf>
    <xf numFmtId="0" fontId="37" fillId="0" borderId="36" xfId="0" applyFont="1"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29" fillId="3" borderId="14" xfId="0" applyFont="1" applyFill="1" applyBorder="1" applyAlignment="1">
      <alignment horizontal="left" indent="2"/>
    </xf>
    <xf numFmtId="0" fontId="29" fillId="3" borderId="13" xfId="0" applyFont="1" applyFill="1" applyBorder="1" applyAlignment="1">
      <alignment horizontal="left" indent="2"/>
    </xf>
    <xf numFmtId="0" fontId="29" fillId="3" borderId="14" xfId="0" applyFont="1" applyFill="1" applyBorder="1" applyAlignment="1">
      <alignment horizontal="left" indent="4"/>
    </xf>
    <xf numFmtId="0" fontId="29" fillId="3" borderId="13" xfId="0" applyFont="1" applyFill="1" applyBorder="1" applyAlignment="1">
      <alignment horizontal="left" indent="4"/>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28" fillId="3" borderId="39" xfId="0" applyFont="1" applyFill="1" applyBorder="1" applyAlignment="1">
      <alignment horizontal="left" wrapText="1"/>
    </xf>
    <xf numFmtId="0" fontId="28" fillId="3" borderId="40" xfId="0" applyFont="1" applyFill="1" applyBorder="1" applyAlignment="1">
      <alignment horizontal="left" wrapText="1"/>
    </xf>
    <xf numFmtId="0" fontId="2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26" fillId="2" borderId="18" xfId="1" applyFill="1" applyBorder="1" applyAlignment="1" applyProtection="1">
      <alignment horizontal="center" wrapText="1"/>
    </xf>
    <xf numFmtId="0" fontId="26" fillId="2" borderId="20" xfId="1" applyFill="1" applyBorder="1" applyAlignment="1" applyProtection="1">
      <alignment horizontal="center"/>
    </xf>
    <xf numFmtId="0" fontId="24"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29" fillId="7" borderId="1" xfId="0" applyFont="1" applyFill="1" applyBorder="1"/>
    <xf numFmtId="0" fontId="29" fillId="3" borderId="0" xfId="0" applyFont="1" applyFill="1"/>
    <xf numFmtId="0" fontId="29" fillId="0" borderId="1" xfId="0" applyFont="1" applyBorder="1" applyProtection="1">
      <protection locked="0"/>
    </xf>
    <xf numFmtId="49" fontId="29" fillId="7" borderId="1" xfId="0" applyNumberFormat="1" applyFont="1" applyFill="1" applyBorder="1"/>
    <xf numFmtId="49" fontId="29" fillId="0" borderId="1" xfId="0" applyNumberFormat="1" applyFont="1" applyBorder="1" applyProtection="1">
      <protection locked="0"/>
    </xf>
    <xf numFmtId="0" fontId="29" fillId="0" borderId="1" xfId="0" applyFont="1" applyBorder="1" applyAlignment="1" applyProtection="1">
      <alignment horizontal="center" vertical="center"/>
      <protection locked="0"/>
    </xf>
    <xf numFmtId="0" fontId="29" fillId="0" borderId="0" xfId="0" applyFont="1" applyAlignment="1" applyProtection="1">
      <alignment vertical="center" wrapText="1"/>
      <protection locked="0"/>
    </xf>
    <xf numFmtId="0" fontId="29" fillId="0" borderId="1" xfId="0" applyFont="1" applyBorder="1" applyAlignment="1" applyProtection="1">
      <alignment wrapText="1"/>
      <protection locked="0"/>
    </xf>
    <xf numFmtId="0" fontId="29" fillId="0" borderId="1" xfId="0" applyFont="1" applyBorder="1" applyAlignment="1" applyProtection="1">
      <alignment vertical="top" wrapText="1" shrinkToFit="1"/>
      <protection locked="0"/>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10193</xdr:colOff>
      <xdr:row>12</xdr:row>
      <xdr:rowOff>173934</xdr:rowOff>
    </xdr:from>
    <xdr:to>
      <xdr:col>15</xdr:col>
      <xdr:colOff>353285</xdr:colOff>
      <xdr:row>14</xdr:row>
      <xdr:rowOff>175622</xdr:rowOff>
    </xdr:to>
    <xdr:sp macro="" textlink="">
      <xdr:nvSpPr>
        <xdr:cNvPr id="2" name="4 Akış Çizelgesi: Sonlandırıcı"/>
        <xdr:cNvSpPr/>
      </xdr:nvSpPr>
      <xdr:spPr>
        <a:xfrm>
          <a:off x="8930563" y="2360543"/>
          <a:ext cx="1030548" cy="3661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556844</xdr:colOff>
      <xdr:row>16</xdr:row>
      <xdr:rowOff>21980</xdr:rowOff>
    </xdr:from>
    <xdr:to>
      <xdr:col>15</xdr:col>
      <xdr:colOff>212481</xdr:colOff>
      <xdr:row>18</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297960</xdr:colOff>
      <xdr:row>31</xdr:row>
      <xdr:rowOff>201834</xdr:rowOff>
    </xdr:from>
    <xdr:to>
      <xdr:col>13</xdr:col>
      <xdr:colOff>415193</xdr:colOff>
      <xdr:row>33</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109904</xdr:colOff>
      <xdr:row>22</xdr:row>
      <xdr:rowOff>28003</xdr:rowOff>
    </xdr:from>
    <xdr:to>
      <xdr:col>14</xdr:col>
      <xdr:colOff>622789</xdr:colOff>
      <xdr:row>23</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236901</xdr:colOff>
      <xdr:row>26</xdr:row>
      <xdr:rowOff>40205</xdr:rowOff>
    </xdr:from>
    <xdr:to>
      <xdr:col>13</xdr:col>
      <xdr:colOff>476250</xdr:colOff>
      <xdr:row>27</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578826</xdr:colOff>
      <xdr:row>16</xdr:row>
      <xdr:rowOff>56155</xdr:rowOff>
    </xdr:from>
    <xdr:to>
      <xdr:col>16</xdr:col>
      <xdr:colOff>500672</xdr:colOff>
      <xdr:row>17</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185087</xdr:colOff>
      <xdr:row>17</xdr:row>
      <xdr:rowOff>33227</xdr:rowOff>
    </xdr:from>
    <xdr:to>
      <xdr:col>13</xdr:col>
      <xdr:colOff>486661</xdr:colOff>
      <xdr:row>18</xdr:row>
      <xdr:rowOff>181262</xdr:rowOff>
    </xdr:to>
    <xdr:sp macro="" textlink="">
      <xdr:nvSpPr>
        <xdr:cNvPr id="8" name="15 Akış Çizelgesi: Manyetik Disk"/>
        <xdr:cNvSpPr/>
      </xdr:nvSpPr>
      <xdr:spPr>
        <a:xfrm>
          <a:off x="7730544" y="3130923"/>
          <a:ext cx="989030"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12</xdr:col>
      <xdr:colOff>354132</xdr:colOff>
      <xdr:row>19</xdr:row>
      <xdr:rowOff>120815</xdr:rowOff>
    </xdr:from>
    <xdr:to>
      <xdr:col>13</xdr:col>
      <xdr:colOff>324825</xdr:colOff>
      <xdr:row>20</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151422</xdr:colOff>
      <xdr:row>28</xdr:row>
      <xdr:rowOff>180672</xdr:rowOff>
    </xdr:from>
    <xdr:to>
      <xdr:col>16</xdr:col>
      <xdr:colOff>483578</xdr:colOff>
      <xdr:row>30</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139211</xdr:colOff>
      <xdr:row>25</xdr:row>
      <xdr:rowOff>206724</xdr:rowOff>
    </xdr:from>
    <xdr:to>
      <xdr:col>16</xdr:col>
      <xdr:colOff>483579</xdr:colOff>
      <xdr:row>27</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549519</xdr:colOff>
      <xdr:row>19</xdr:row>
      <xdr:rowOff>42662</xdr:rowOff>
    </xdr:from>
    <xdr:to>
      <xdr:col>15</xdr:col>
      <xdr:colOff>205156</xdr:colOff>
      <xdr:row>21</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300404</xdr:colOff>
      <xdr:row>24</xdr:row>
      <xdr:rowOff>13355</xdr:rowOff>
    </xdr:from>
    <xdr:to>
      <xdr:col>13</xdr:col>
      <xdr:colOff>417637</xdr:colOff>
      <xdr:row>25</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249116</xdr:colOff>
      <xdr:row>24</xdr:row>
      <xdr:rowOff>35336</xdr:rowOff>
    </xdr:from>
    <xdr:to>
      <xdr:col>16</xdr:col>
      <xdr:colOff>366348</xdr:colOff>
      <xdr:row>25</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153865</xdr:colOff>
      <xdr:row>31</xdr:row>
      <xdr:rowOff>170088</xdr:rowOff>
    </xdr:from>
    <xdr:to>
      <xdr:col>16</xdr:col>
      <xdr:colOff>498233</xdr:colOff>
      <xdr:row>33</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183173</xdr:colOff>
      <xdr:row>28</xdr:row>
      <xdr:rowOff>214050</xdr:rowOff>
    </xdr:from>
    <xdr:to>
      <xdr:col>13</xdr:col>
      <xdr:colOff>527542</xdr:colOff>
      <xdr:row>31</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271096</xdr:colOff>
      <xdr:row>34</xdr:row>
      <xdr:rowOff>177415</xdr:rowOff>
    </xdr:from>
    <xdr:to>
      <xdr:col>16</xdr:col>
      <xdr:colOff>388328</xdr:colOff>
      <xdr:row>35</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384662</xdr:colOff>
      <xdr:row>14</xdr:row>
      <xdr:rowOff>175622</xdr:rowOff>
    </xdr:from>
    <xdr:to>
      <xdr:col>14</xdr:col>
      <xdr:colOff>525467</xdr:colOff>
      <xdr:row>16</xdr:row>
      <xdr:rowOff>21980</xdr:rowOff>
    </xdr:to>
    <xdr:cxnSp macro="">
      <xdr:nvCxnSpPr>
        <xdr:cNvPr id="20" name="Düz Ok Bağlayıcısı 19"/>
        <xdr:cNvCxnSpPr>
          <a:stCxn id="2" idx="2"/>
          <a:endCxn id="3" idx="0"/>
        </xdr:cNvCxnSpPr>
      </xdr:nvCxnSpPr>
      <xdr:spPr>
        <a:xfrm flipH="1">
          <a:off x="9305032" y="2726665"/>
          <a:ext cx="140805" cy="210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377338</xdr:colOff>
      <xdr:row>18</xdr:row>
      <xdr:rowOff>29308</xdr:rowOff>
    </xdr:from>
    <xdr:to>
      <xdr:col>14</xdr:col>
      <xdr:colOff>384663</xdr:colOff>
      <xdr:row>19</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366347</xdr:colOff>
      <xdr:row>21</xdr:row>
      <xdr:rowOff>49991</xdr:rowOff>
    </xdr:from>
    <xdr:to>
      <xdr:col>14</xdr:col>
      <xdr:colOff>377338</xdr:colOff>
      <xdr:row>22</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14657</xdr:colOff>
      <xdr:row>22</xdr:row>
      <xdr:rowOff>145237</xdr:rowOff>
    </xdr:from>
    <xdr:to>
      <xdr:col>14</xdr:col>
      <xdr:colOff>109905</xdr:colOff>
      <xdr:row>24</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622789</xdr:colOff>
      <xdr:row>22</xdr:row>
      <xdr:rowOff>145238</xdr:rowOff>
    </xdr:from>
    <xdr:to>
      <xdr:col>15</xdr:col>
      <xdr:colOff>652098</xdr:colOff>
      <xdr:row>24</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12211</xdr:colOff>
      <xdr:row>25</xdr:row>
      <xdr:rowOff>28009</xdr:rowOff>
    </xdr:from>
    <xdr:to>
      <xdr:col>13</xdr:col>
      <xdr:colOff>14656</xdr:colOff>
      <xdr:row>26</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10993</xdr:colOff>
      <xdr:row>27</xdr:row>
      <xdr:rowOff>214049</xdr:rowOff>
    </xdr:from>
    <xdr:to>
      <xdr:col>13</xdr:col>
      <xdr:colOff>12211</xdr:colOff>
      <xdr:row>28</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10993</xdr:colOff>
      <xdr:row>31</xdr:row>
      <xdr:rowOff>6028</xdr:rowOff>
    </xdr:from>
    <xdr:to>
      <xdr:col>13</xdr:col>
      <xdr:colOff>12212</xdr:colOff>
      <xdr:row>31</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652098</xdr:colOff>
      <xdr:row>25</xdr:row>
      <xdr:rowOff>49990</xdr:rowOff>
    </xdr:from>
    <xdr:to>
      <xdr:col>15</xdr:col>
      <xdr:colOff>655761</xdr:colOff>
      <xdr:row>25</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655761</xdr:colOff>
      <xdr:row>27</xdr:row>
      <xdr:rowOff>214052</xdr:rowOff>
    </xdr:from>
    <xdr:to>
      <xdr:col>15</xdr:col>
      <xdr:colOff>661866</xdr:colOff>
      <xdr:row>28</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661866</xdr:colOff>
      <xdr:row>30</xdr:row>
      <xdr:rowOff>177416</xdr:rowOff>
    </xdr:from>
    <xdr:to>
      <xdr:col>15</xdr:col>
      <xdr:colOff>670415</xdr:colOff>
      <xdr:row>31</xdr:row>
      <xdr:rowOff>170088</xdr:rowOff>
    </xdr:to>
    <xdr:cxnSp macro="">
      <xdr:nvCxnSpPr>
        <xdr:cNvPr id="45" name="Düz Ok Bağlayıcısı 44"/>
        <xdr:cNvCxnSpPr>
          <a:stCxn id="11" idx="2"/>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670415</xdr:colOff>
      <xdr:row>33</xdr:row>
      <xdr:rowOff>177417</xdr:rowOff>
    </xdr:from>
    <xdr:to>
      <xdr:col>15</xdr:col>
      <xdr:colOff>674078</xdr:colOff>
      <xdr:row>34</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486661</xdr:colOff>
      <xdr:row>17</xdr:row>
      <xdr:rowOff>25644</xdr:rowOff>
    </xdr:from>
    <xdr:to>
      <xdr:col>13</xdr:col>
      <xdr:colOff>556844</xdr:colOff>
      <xdr:row>18</xdr:row>
      <xdr:rowOff>16136</xdr:rowOff>
    </xdr:to>
    <xdr:cxnSp macro="">
      <xdr:nvCxnSpPr>
        <xdr:cNvPr id="49" name="Düz Ok Bağlayıcısı 48"/>
        <xdr:cNvCxnSpPr>
          <a:stCxn id="8" idx="4"/>
          <a:endCxn id="3" idx="1"/>
        </xdr:cNvCxnSpPr>
      </xdr:nvCxnSpPr>
      <xdr:spPr>
        <a:xfrm flipV="1">
          <a:off x="8719574" y="3123340"/>
          <a:ext cx="70183" cy="172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324825</xdr:colOff>
      <xdr:row>20</xdr:row>
      <xdr:rowOff>42663</xdr:rowOff>
    </xdr:from>
    <xdr:to>
      <xdr:col>13</xdr:col>
      <xdr:colOff>549519</xdr:colOff>
      <xdr:row>20</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212481</xdr:colOff>
      <xdr:row>17</xdr:row>
      <xdr:rowOff>25644</xdr:rowOff>
    </xdr:from>
    <xdr:to>
      <xdr:col>15</xdr:col>
      <xdr:colOff>578826</xdr:colOff>
      <xdr:row>17</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65941</xdr:colOff>
      <xdr:row>28</xdr:row>
      <xdr:rowOff>206724</xdr:rowOff>
    </xdr:from>
    <xdr:to>
      <xdr:col>17</xdr:col>
      <xdr:colOff>676518</xdr:colOff>
      <xdr:row>30</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483578</xdr:colOff>
      <xdr:row>29</xdr:row>
      <xdr:rowOff>177415</xdr:rowOff>
    </xdr:from>
    <xdr:to>
      <xdr:col>17</xdr:col>
      <xdr:colOff>65941</xdr:colOff>
      <xdr:row>29</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339587</xdr:colOff>
      <xdr:row>5</xdr:row>
      <xdr:rowOff>0</xdr:rowOff>
    </xdr:from>
    <xdr:to>
      <xdr:col>4</xdr:col>
      <xdr:colOff>107674</xdr:colOff>
      <xdr:row>8</xdr:row>
      <xdr:rowOff>57978</xdr:rowOff>
    </xdr:to>
    <xdr:sp macro="" textlink="">
      <xdr:nvSpPr>
        <xdr:cNvPr id="41" name="4 Akış Çizelgesi: Sonlandırıcı"/>
        <xdr:cNvSpPr/>
      </xdr:nvSpPr>
      <xdr:spPr>
        <a:xfrm>
          <a:off x="1714500" y="911087"/>
          <a:ext cx="1143000" cy="604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Değişiklik</a:t>
          </a:r>
          <a:r>
            <a:rPr lang="tr-TR" sz="1000" baseline="0">
              <a:latin typeface="Tahoma" panose="020B0604030504040204" pitchFamily="34" charset="0"/>
              <a:ea typeface="Tahoma" panose="020B0604030504040204" pitchFamily="34" charset="0"/>
              <a:cs typeface="Tahoma" panose="020B0604030504040204" pitchFamily="34" charset="0"/>
            </a:rPr>
            <a:t> Bilgilerinin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165651</xdr:colOff>
      <xdr:row>10</xdr:row>
      <xdr:rowOff>66260</xdr:rowOff>
    </xdr:from>
    <xdr:to>
      <xdr:col>4</xdr:col>
      <xdr:colOff>306455</xdr:colOff>
      <xdr:row>14</xdr:row>
      <xdr:rowOff>173934</xdr:rowOff>
    </xdr:to>
    <xdr:sp macro="" textlink="">
      <xdr:nvSpPr>
        <xdr:cNvPr id="44" name="1 Akış Çizelgesi: İşlem"/>
        <xdr:cNvSpPr/>
      </xdr:nvSpPr>
      <xdr:spPr>
        <a:xfrm>
          <a:off x="1540564" y="1888434"/>
          <a:ext cx="1515717" cy="836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Değişiklik</a:t>
          </a:r>
          <a:r>
            <a:rPr lang="tr-TR" sz="1000" baseline="0">
              <a:latin typeface="Tahoma" panose="020B0604030504040204" pitchFamily="34" charset="0"/>
              <a:ea typeface="Tahoma" panose="020B0604030504040204" pitchFamily="34" charset="0"/>
              <a:cs typeface="Tahoma" panose="020B0604030504040204" pitchFamily="34" charset="0"/>
            </a:rPr>
            <a:t> Bilgilerinin Girişinin Yapılması ve Maaş Hesaplama İşleminin Gerçekleştirilmesi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505239</xdr:colOff>
      <xdr:row>9</xdr:row>
      <xdr:rowOff>91108</xdr:rowOff>
    </xdr:from>
    <xdr:to>
      <xdr:col>1</xdr:col>
      <xdr:colOff>480390</xdr:colOff>
      <xdr:row>11</xdr:row>
      <xdr:rowOff>56926</xdr:rowOff>
    </xdr:to>
    <xdr:sp macro="" textlink="">
      <xdr:nvSpPr>
        <xdr:cNvPr id="48" name="15 Akış Çizelgesi: Manyetik Disk"/>
        <xdr:cNvSpPr/>
      </xdr:nvSpPr>
      <xdr:spPr>
        <a:xfrm>
          <a:off x="505239" y="1731065"/>
          <a:ext cx="662608"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0</xdr:col>
      <xdr:colOff>521803</xdr:colOff>
      <xdr:row>11</xdr:row>
      <xdr:rowOff>132522</xdr:rowOff>
    </xdr:from>
    <xdr:to>
      <xdr:col>1</xdr:col>
      <xdr:colOff>579782</xdr:colOff>
      <xdr:row>13</xdr:row>
      <xdr:rowOff>98339</xdr:rowOff>
    </xdr:to>
    <xdr:sp macro="" textlink="">
      <xdr:nvSpPr>
        <xdr:cNvPr id="52" name="15 Akış Çizelgesi: Manyetik Disk"/>
        <xdr:cNvSpPr/>
      </xdr:nvSpPr>
      <xdr:spPr>
        <a:xfrm>
          <a:off x="521803" y="2136913"/>
          <a:ext cx="745436"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2</xdr:col>
      <xdr:colOff>654325</xdr:colOff>
      <xdr:row>16</xdr:row>
      <xdr:rowOff>115955</xdr:rowOff>
    </xdr:from>
    <xdr:to>
      <xdr:col>3</xdr:col>
      <xdr:colOff>479753</xdr:colOff>
      <xdr:row>17</xdr:row>
      <xdr:rowOff>130617</xdr:rowOff>
    </xdr:to>
    <xdr:sp macro="" textlink="">
      <xdr:nvSpPr>
        <xdr:cNvPr id="46" name="5 Akış Çizelgesi: Karar"/>
        <xdr:cNvSpPr/>
      </xdr:nvSpPr>
      <xdr:spPr>
        <a:xfrm>
          <a:off x="2029238" y="3139107"/>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612913</xdr:colOff>
      <xdr:row>18</xdr:row>
      <xdr:rowOff>115955</xdr:rowOff>
    </xdr:from>
    <xdr:to>
      <xdr:col>2</xdr:col>
      <xdr:colOff>248477</xdr:colOff>
      <xdr:row>22</xdr:row>
      <xdr:rowOff>8283</xdr:rowOff>
    </xdr:to>
    <xdr:sp macro="" textlink="">
      <xdr:nvSpPr>
        <xdr:cNvPr id="55" name="4 Akış Çizelgesi: Sonlandırıcı"/>
        <xdr:cNvSpPr/>
      </xdr:nvSpPr>
      <xdr:spPr>
        <a:xfrm>
          <a:off x="612913" y="3395868"/>
          <a:ext cx="1010477" cy="62119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Bilgiler Eksik Veya Hatalı</a:t>
          </a:r>
        </a:p>
      </xdr:txBody>
    </xdr:sp>
    <xdr:clientData/>
  </xdr:twoCellAnchor>
  <xdr:twoCellAnchor>
    <xdr:from>
      <xdr:col>4</xdr:col>
      <xdr:colOff>57980</xdr:colOff>
      <xdr:row>19</xdr:row>
      <xdr:rowOff>3</xdr:rowOff>
    </xdr:from>
    <xdr:to>
      <xdr:col>5</xdr:col>
      <xdr:colOff>265044</xdr:colOff>
      <xdr:row>22</xdr:row>
      <xdr:rowOff>16566</xdr:rowOff>
    </xdr:to>
    <xdr:sp macro="" textlink="">
      <xdr:nvSpPr>
        <xdr:cNvPr id="60" name="4 Akış Çizelgesi: Sonlandırıcı"/>
        <xdr:cNvSpPr/>
      </xdr:nvSpPr>
      <xdr:spPr>
        <a:xfrm>
          <a:off x="2807806" y="3462133"/>
          <a:ext cx="894521" cy="56321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Bilgiler Tam</a:t>
          </a:r>
        </a:p>
      </xdr:txBody>
    </xdr:sp>
    <xdr:clientData/>
  </xdr:twoCellAnchor>
  <xdr:twoCellAnchor>
    <xdr:from>
      <xdr:col>3</xdr:col>
      <xdr:colOff>463826</xdr:colOff>
      <xdr:row>23</xdr:row>
      <xdr:rowOff>33129</xdr:rowOff>
    </xdr:from>
    <xdr:to>
      <xdr:col>5</xdr:col>
      <xdr:colOff>521804</xdr:colOff>
      <xdr:row>26</xdr:row>
      <xdr:rowOff>124238</xdr:rowOff>
    </xdr:to>
    <xdr:sp macro="" textlink="">
      <xdr:nvSpPr>
        <xdr:cNvPr id="67" name="1 Akış Çizelgesi: İşlem"/>
        <xdr:cNvSpPr/>
      </xdr:nvSpPr>
      <xdr:spPr>
        <a:xfrm>
          <a:off x="2526196" y="4224129"/>
          <a:ext cx="1432891" cy="63776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Hesaplama</a:t>
          </a:r>
          <a:r>
            <a:rPr lang="tr-TR" sz="1000" baseline="0">
              <a:latin typeface="Tahoma" panose="020B0604030504040204" pitchFamily="34" charset="0"/>
              <a:ea typeface="Tahoma" panose="020B0604030504040204" pitchFamily="34" charset="0"/>
              <a:cs typeface="Tahoma" panose="020B0604030504040204" pitchFamily="34" charset="0"/>
            </a:rPr>
            <a:t> ve Onaylama İşleminin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579783</xdr:colOff>
      <xdr:row>28</xdr:row>
      <xdr:rowOff>66261</xdr:rowOff>
    </xdr:from>
    <xdr:to>
      <xdr:col>5</xdr:col>
      <xdr:colOff>414130</xdr:colOff>
      <xdr:row>31</xdr:row>
      <xdr:rowOff>16566</xdr:rowOff>
    </xdr:to>
    <xdr:sp macro="" textlink="">
      <xdr:nvSpPr>
        <xdr:cNvPr id="70" name="1 Akış Çizelgesi: İşlem"/>
        <xdr:cNvSpPr/>
      </xdr:nvSpPr>
      <xdr:spPr>
        <a:xfrm>
          <a:off x="2642153" y="5168348"/>
          <a:ext cx="1209260"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Belgesinin Gelmesi</a:t>
          </a:r>
        </a:p>
      </xdr:txBody>
    </xdr:sp>
    <xdr:clientData/>
  </xdr:twoCellAnchor>
  <xdr:twoCellAnchor>
    <xdr:from>
      <xdr:col>4</xdr:col>
      <xdr:colOff>281609</xdr:colOff>
      <xdr:row>32</xdr:row>
      <xdr:rowOff>49696</xdr:rowOff>
    </xdr:from>
    <xdr:to>
      <xdr:col>5</xdr:col>
      <xdr:colOff>33767</xdr:colOff>
      <xdr:row>33</xdr:row>
      <xdr:rowOff>131243</xdr:rowOff>
    </xdr:to>
    <xdr:sp macro="" textlink="">
      <xdr:nvSpPr>
        <xdr:cNvPr id="71" name="12 Akış Çizelgesi: Bağlayıcı"/>
        <xdr:cNvSpPr/>
      </xdr:nvSpPr>
      <xdr:spPr>
        <a:xfrm>
          <a:off x="3031435" y="5880653"/>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2</xdr:col>
      <xdr:colOff>240197</xdr:colOff>
      <xdr:row>27</xdr:row>
      <xdr:rowOff>132521</xdr:rowOff>
    </xdr:from>
    <xdr:to>
      <xdr:col>3</xdr:col>
      <xdr:colOff>314740</xdr:colOff>
      <xdr:row>29</xdr:row>
      <xdr:rowOff>165653</xdr:rowOff>
    </xdr:to>
    <xdr:sp macro="" textlink="">
      <xdr:nvSpPr>
        <xdr:cNvPr id="72" name="7 Akış Çizelgesi: Belge"/>
        <xdr:cNvSpPr/>
      </xdr:nvSpPr>
      <xdr:spPr>
        <a:xfrm>
          <a:off x="1615110" y="5052391"/>
          <a:ext cx="762000" cy="39756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3</xdr:col>
      <xdr:colOff>479753</xdr:colOff>
      <xdr:row>17</xdr:row>
      <xdr:rowOff>32177</xdr:rowOff>
    </xdr:from>
    <xdr:to>
      <xdr:col>4</xdr:col>
      <xdr:colOff>505241</xdr:colOff>
      <xdr:row>19</xdr:row>
      <xdr:rowOff>3</xdr:rowOff>
    </xdr:to>
    <xdr:cxnSp macro="">
      <xdr:nvCxnSpPr>
        <xdr:cNvPr id="50" name="Dirsek Bağlayıcısı 49"/>
        <xdr:cNvCxnSpPr>
          <a:stCxn id="46" idx="3"/>
          <a:endCxn id="60" idx="0"/>
        </xdr:cNvCxnSpPr>
      </xdr:nvCxnSpPr>
      <xdr:spPr>
        <a:xfrm>
          <a:off x="2542123" y="3237547"/>
          <a:ext cx="712944" cy="3322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430695</xdr:colOff>
      <xdr:row>17</xdr:row>
      <xdr:rowOff>32176</xdr:rowOff>
    </xdr:from>
    <xdr:to>
      <xdr:col>2</xdr:col>
      <xdr:colOff>654325</xdr:colOff>
      <xdr:row>18</xdr:row>
      <xdr:rowOff>115954</xdr:rowOff>
    </xdr:to>
    <xdr:cxnSp macro="">
      <xdr:nvCxnSpPr>
        <xdr:cNvPr id="63" name="Dirsek Bağlayıcısı 62"/>
        <xdr:cNvCxnSpPr>
          <a:stCxn id="46" idx="1"/>
          <a:endCxn id="55" idx="0"/>
        </xdr:cNvCxnSpPr>
      </xdr:nvCxnSpPr>
      <xdr:spPr>
        <a:xfrm rot="10800000" flipV="1">
          <a:off x="1118152" y="3237546"/>
          <a:ext cx="911086" cy="2659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33767</xdr:colOff>
      <xdr:row>32</xdr:row>
      <xdr:rowOff>181578</xdr:rowOff>
    </xdr:from>
    <xdr:to>
      <xdr:col>5</xdr:col>
      <xdr:colOff>33767</xdr:colOff>
      <xdr:row>32</xdr:row>
      <xdr:rowOff>181578</xdr:rowOff>
    </xdr:to>
    <xdr:cxnSp macro="">
      <xdr:nvCxnSpPr>
        <xdr:cNvPr id="83" name="Düz Ok Bağlayıcısı 82"/>
        <xdr:cNvCxnSpPr>
          <a:stCxn id="71" idx="6"/>
          <a:endCxn id="71" idx="6"/>
        </xdr:cNvCxnSpPr>
      </xdr:nvCxnSpPr>
      <xdr:spPr>
        <a:xfrm>
          <a:off x="3471050" y="6012535"/>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496957</xdr:colOff>
      <xdr:row>31</xdr:row>
      <xdr:rowOff>16566</xdr:rowOff>
    </xdr:from>
    <xdr:to>
      <xdr:col>4</xdr:col>
      <xdr:colOff>501417</xdr:colOff>
      <xdr:row>32</xdr:row>
      <xdr:rowOff>49696</xdr:rowOff>
    </xdr:to>
    <xdr:cxnSp macro="">
      <xdr:nvCxnSpPr>
        <xdr:cNvPr id="87" name="Düz Ok Bağlayıcısı 86"/>
        <xdr:cNvCxnSpPr>
          <a:stCxn id="70" idx="2"/>
          <a:endCxn id="71" idx="0"/>
        </xdr:cNvCxnSpPr>
      </xdr:nvCxnSpPr>
      <xdr:spPr>
        <a:xfrm>
          <a:off x="3246783" y="5665305"/>
          <a:ext cx="4460" cy="2153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492816</xdr:colOff>
      <xdr:row>26</xdr:row>
      <xdr:rowOff>124238</xdr:rowOff>
    </xdr:from>
    <xdr:to>
      <xdr:col>4</xdr:col>
      <xdr:colOff>496957</xdr:colOff>
      <xdr:row>28</xdr:row>
      <xdr:rowOff>66261</xdr:rowOff>
    </xdr:to>
    <xdr:cxnSp macro="">
      <xdr:nvCxnSpPr>
        <xdr:cNvPr id="95" name="Düz Ok Bağlayıcısı 94"/>
        <xdr:cNvCxnSpPr>
          <a:stCxn id="67" idx="2"/>
          <a:endCxn id="70" idx="0"/>
        </xdr:cNvCxnSpPr>
      </xdr:nvCxnSpPr>
      <xdr:spPr>
        <a:xfrm>
          <a:off x="3242642" y="4861890"/>
          <a:ext cx="4141" cy="3064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596350</xdr:colOff>
      <xdr:row>5</xdr:row>
      <xdr:rowOff>57977</xdr:rowOff>
    </xdr:from>
    <xdr:to>
      <xdr:col>2</xdr:col>
      <xdr:colOff>149089</xdr:colOff>
      <xdr:row>7</xdr:row>
      <xdr:rowOff>182215</xdr:rowOff>
    </xdr:to>
    <xdr:sp macro="" textlink="">
      <xdr:nvSpPr>
        <xdr:cNvPr id="61" name="7 Akış Çizelgesi: Belge"/>
        <xdr:cNvSpPr/>
      </xdr:nvSpPr>
      <xdr:spPr>
        <a:xfrm>
          <a:off x="596350" y="969064"/>
          <a:ext cx="927652" cy="48867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Değişiklik Veri Yazıları</a:t>
          </a:r>
        </a:p>
      </xdr:txBody>
    </xdr:sp>
    <xdr:clientData/>
  </xdr:twoCellAnchor>
  <xdr:twoCellAnchor>
    <xdr:from>
      <xdr:col>0</xdr:col>
      <xdr:colOff>314739</xdr:colOff>
      <xdr:row>13</xdr:row>
      <xdr:rowOff>157368</xdr:rowOff>
    </xdr:from>
    <xdr:to>
      <xdr:col>1</xdr:col>
      <xdr:colOff>563215</xdr:colOff>
      <xdr:row>16</xdr:row>
      <xdr:rowOff>99391</xdr:rowOff>
    </xdr:to>
    <xdr:sp macro="" textlink="">
      <xdr:nvSpPr>
        <xdr:cNvPr id="64" name="43 Çerçeve"/>
        <xdr:cNvSpPr/>
      </xdr:nvSpPr>
      <xdr:spPr>
        <a:xfrm>
          <a:off x="314739" y="2526194"/>
          <a:ext cx="935933" cy="488675"/>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Bilgi Girişi Ekranı</a:t>
          </a:r>
        </a:p>
      </xdr:txBody>
    </xdr:sp>
    <xdr:clientData/>
  </xdr:twoCellAnchor>
  <xdr:twoCellAnchor>
    <xdr:from>
      <xdr:col>1</xdr:col>
      <xdr:colOff>455543</xdr:colOff>
      <xdr:row>23</xdr:row>
      <xdr:rowOff>107674</xdr:rowOff>
    </xdr:from>
    <xdr:to>
      <xdr:col>3</xdr:col>
      <xdr:colOff>227453</xdr:colOff>
      <xdr:row>26</xdr:row>
      <xdr:rowOff>49695</xdr:rowOff>
    </xdr:to>
    <xdr:sp macro="" textlink="">
      <xdr:nvSpPr>
        <xdr:cNvPr id="84" name="43 Çerçeve"/>
        <xdr:cNvSpPr/>
      </xdr:nvSpPr>
      <xdr:spPr>
        <a:xfrm>
          <a:off x="1143000" y="4298674"/>
          <a:ext cx="1146823" cy="488673"/>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 Maaş Onay Ekranı</a:t>
          </a:r>
        </a:p>
      </xdr:txBody>
    </xdr:sp>
    <xdr:clientData/>
  </xdr:twoCellAnchor>
  <xdr:twoCellAnchor>
    <xdr:from>
      <xdr:col>6</xdr:col>
      <xdr:colOff>33130</xdr:colOff>
      <xdr:row>23</xdr:row>
      <xdr:rowOff>107675</xdr:rowOff>
    </xdr:from>
    <xdr:to>
      <xdr:col>7</xdr:col>
      <xdr:colOff>273325</xdr:colOff>
      <xdr:row>26</xdr:row>
      <xdr:rowOff>49695</xdr:rowOff>
    </xdr:to>
    <xdr:sp macro="" textlink="">
      <xdr:nvSpPr>
        <xdr:cNvPr id="85" name="7 Akış Çizelgesi: Belge"/>
        <xdr:cNvSpPr/>
      </xdr:nvSpPr>
      <xdr:spPr>
        <a:xfrm>
          <a:off x="4157869" y="4298675"/>
          <a:ext cx="927652" cy="48867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a:t>
          </a:r>
        </a:p>
      </xdr:txBody>
    </xdr:sp>
    <xdr:clientData/>
  </xdr:twoCellAnchor>
  <xdr:twoCellAnchor>
    <xdr:from>
      <xdr:col>2</xdr:col>
      <xdr:colOff>132522</xdr:colOff>
      <xdr:row>30</xdr:row>
      <xdr:rowOff>49695</xdr:rowOff>
    </xdr:from>
    <xdr:to>
      <xdr:col>3</xdr:col>
      <xdr:colOff>455543</xdr:colOff>
      <xdr:row>33</xdr:row>
      <xdr:rowOff>57975</xdr:rowOff>
    </xdr:to>
    <xdr:sp macro="" textlink="">
      <xdr:nvSpPr>
        <xdr:cNvPr id="86" name="7 Akış Çizelgesi: Belge"/>
        <xdr:cNvSpPr/>
      </xdr:nvSpPr>
      <xdr:spPr>
        <a:xfrm>
          <a:off x="1507435" y="5516217"/>
          <a:ext cx="1010478" cy="55493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 Ve Ekleri</a:t>
          </a:r>
        </a:p>
      </xdr:txBody>
    </xdr:sp>
    <xdr:clientData/>
  </xdr:twoCellAnchor>
  <xdr:twoCellAnchor>
    <xdr:from>
      <xdr:col>4</xdr:col>
      <xdr:colOff>492816</xdr:colOff>
      <xdr:row>22</xdr:row>
      <xdr:rowOff>16566</xdr:rowOff>
    </xdr:from>
    <xdr:to>
      <xdr:col>4</xdr:col>
      <xdr:colOff>505241</xdr:colOff>
      <xdr:row>23</xdr:row>
      <xdr:rowOff>33129</xdr:rowOff>
    </xdr:to>
    <xdr:cxnSp macro="">
      <xdr:nvCxnSpPr>
        <xdr:cNvPr id="89" name="Düz Ok Bağlayıcısı 88"/>
        <xdr:cNvCxnSpPr>
          <a:stCxn id="60" idx="2"/>
          <a:endCxn id="67" idx="0"/>
        </xdr:cNvCxnSpPr>
      </xdr:nvCxnSpPr>
      <xdr:spPr>
        <a:xfrm flipH="1">
          <a:off x="3242642" y="4025349"/>
          <a:ext cx="12425" cy="1987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223630</xdr:colOff>
      <xdr:row>8</xdr:row>
      <xdr:rowOff>57978</xdr:rowOff>
    </xdr:from>
    <xdr:to>
      <xdr:col>3</xdr:col>
      <xdr:colOff>236053</xdr:colOff>
      <xdr:row>10</xdr:row>
      <xdr:rowOff>66260</xdr:rowOff>
    </xdr:to>
    <xdr:cxnSp macro="">
      <xdr:nvCxnSpPr>
        <xdr:cNvPr id="100" name="Düz Ok Bağlayıcısı 99"/>
        <xdr:cNvCxnSpPr>
          <a:stCxn id="41" idx="2"/>
          <a:endCxn id="44" idx="0"/>
        </xdr:cNvCxnSpPr>
      </xdr:nvCxnSpPr>
      <xdr:spPr>
        <a:xfrm>
          <a:off x="2286000" y="1515717"/>
          <a:ext cx="12423" cy="3727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149089</xdr:colOff>
      <xdr:row>6</xdr:row>
      <xdr:rowOff>120097</xdr:rowOff>
    </xdr:from>
    <xdr:to>
      <xdr:col>2</xdr:col>
      <xdr:colOff>339587</xdr:colOff>
      <xdr:row>6</xdr:row>
      <xdr:rowOff>120098</xdr:rowOff>
    </xdr:to>
    <xdr:cxnSp macro="">
      <xdr:nvCxnSpPr>
        <xdr:cNvPr id="104" name="Düz Ok Bağlayıcısı 103"/>
        <xdr:cNvCxnSpPr>
          <a:stCxn id="61" idx="3"/>
          <a:endCxn id="41" idx="1"/>
        </xdr:cNvCxnSpPr>
      </xdr:nvCxnSpPr>
      <xdr:spPr>
        <a:xfrm>
          <a:off x="1524002" y="1213401"/>
          <a:ext cx="19049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480390</xdr:colOff>
      <xdr:row>10</xdr:row>
      <xdr:rowOff>74017</xdr:rowOff>
    </xdr:from>
    <xdr:to>
      <xdr:col>2</xdr:col>
      <xdr:colOff>165651</xdr:colOff>
      <xdr:row>12</xdr:row>
      <xdr:rowOff>120097</xdr:rowOff>
    </xdr:to>
    <xdr:cxnSp macro="">
      <xdr:nvCxnSpPr>
        <xdr:cNvPr id="109" name="Düz Ok Bağlayıcısı 108"/>
        <xdr:cNvCxnSpPr>
          <a:stCxn id="48" idx="4"/>
          <a:endCxn id="44" idx="1"/>
        </xdr:cNvCxnSpPr>
      </xdr:nvCxnSpPr>
      <xdr:spPr>
        <a:xfrm>
          <a:off x="1167847" y="1896191"/>
          <a:ext cx="372717" cy="4105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579782</xdr:colOff>
      <xdr:row>12</xdr:row>
      <xdr:rowOff>115430</xdr:rowOff>
    </xdr:from>
    <xdr:to>
      <xdr:col>2</xdr:col>
      <xdr:colOff>165651</xdr:colOff>
      <xdr:row>12</xdr:row>
      <xdr:rowOff>120097</xdr:rowOff>
    </xdr:to>
    <xdr:cxnSp macro="">
      <xdr:nvCxnSpPr>
        <xdr:cNvPr id="111" name="Düz Ok Bağlayıcısı 110"/>
        <xdr:cNvCxnSpPr>
          <a:stCxn id="52" idx="4"/>
          <a:endCxn id="44" idx="1"/>
        </xdr:cNvCxnSpPr>
      </xdr:nvCxnSpPr>
      <xdr:spPr>
        <a:xfrm>
          <a:off x="1267239" y="2302039"/>
          <a:ext cx="273325" cy="46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563215</xdr:colOff>
      <xdr:row>12</xdr:row>
      <xdr:rowOff>120097</xdr:rowOff>
    </xdr:from>
    <xdr:to>
      <xdr:col>2</xdr:col>
      <xdr:colOff>165651</xdr:colOff>
      <xdr:row>15</xdr:row>
      <xdr:rowOff>37271</xdr:rowOff>
    </xdr:to>
    <xdr:cxnSp macro="">
      <xdr:nvCxnSpPr>
        <xdr:cNvPr id="113" name="Düz Ok Bağlayıcısı 112"/>
        <xdr:cNvCxnSpPr>
          <a:stCxn id="64" idx="3"/>
          <a:endCxn id="44" idx="1"/>
        </xdr:cNvCxnSpPr>
      </xdr:nvCxnSpPr>
      <xdr:spPr>
        <a:xfrm flipV="1">
          <a:off x="1250672" y="2306706"/>
          <a:ext cx="289892" cy="4638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223311</xdr:colOff>
      <xdr:row>14</xdr:row>
      <xdr:rowOff>173934</xdr:rowOff>
    </xdr:from>
    <xdr:to>
      <xdr:col>3</xdr:col>
      <xdr:colOff>236053</xdr:colOff>
      <xdr:row>16</xdr:row>
      <xdr:rowOff>115955</xdr:rowOff>
    </xdr:to>
    <xdr:cxnSp macro="">
      <xdr:nvCxnSpPr>
        <xdr:cNvPr id="115" name="Düz Ok Bağlayıcısı 114"/>
        <xdr:cNvCxnSpPr>
          <a:stCxn id="44" idx="2"/>
          <a:endCxn id="46" idx="0"/>
        </xdr:cNvCxnSpPr>
      </xdr:nvCxnSpPr>
      <xdr:spPr>
        <a:xfrm flipH="1">
          <a:off x="2285681" y="2832651"/>
          <a:ext cx="12742" cy="3064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227453</xdr:colOff>
      <xdr:row>24</xdr:row>
      <xdr:rowOff>169793</xdr:rowOff>
    </xdr:from>
    <xdr:to>
      <xdr:col>3</xdr:col>
      <xdr:colOff>463826</xdr:colOff>
      <xdr:row>24</xdr:row>
      <xdr:rowOff>169794</xdr:rowOff>
    </xdr:to>
    <xdr:cxnSp macro="">
      <xdr:nvCxnSpPr>
        <xdr:cNvPr id="125" name="Düz Ok Bağlayıcısı 124"/>
        <xdr:cNvCxnSpPr>
          <a:stCxn id="84" idx="3"/>
          <a:endCxn id="67" idx="1"/>
        </xdr:cNvCxnSpPr>
      </xdr:nvCxnSpPr>
      <xdr:spPr>
        <a:xfrm flipV="1">
          <a:off x="2289823" y="4543010"/>
          <a:ext cx="2363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521804</xdr:colOff>
      <xdr:row>24</xdr:row>
      <xdr:rowOff>169793</xdr:rowOff>
    </xdr:from>
    <xdr:to>
      <xdr:col>6</xdr:col>
      <xdr:colOff>33130</xdr:colOff>
      <xdr:row>24</xdr:row>
      <xdr:rowOff>169794</xdr:rowOff>
    </xdr:to>
    <xdr:cxnSp macro="">
      <xdr:nvCxnSpPr>
        <xdr:cNvPr id="127" name="Düz Ok Bağlayıcısı 126"/>
        <xdr:cNvCxnSpPr>
          <a:stCxn id="67" idx="3"/>
          <a:endCxn id="85" idx="1"/>
        </xdr:cNvCxnSpPr>
      </xdr:nvCxnSpPr>
      <xdr:spPr>
        <a:xfrm>
          <a:off x="3959087" y="4543010"/>
          <a:ext cx="19878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314740</xdr:colOff>
      <xdr:row>28</xdr:row>
      <xdr:rowOff>149087</xdr:rowOff>
    </xdr:from>
    <xdr:to>
      <xdr:col>3</xdr:col>
      <xdr:colOff>579783</xdr:colOff>
      <xdr:row>29</xdr:row>
      <xdr:rowOff>132523</xdr:rowOff>
    </xdr:to>
    <xdr:cxnSp macro="">
      <xdr:nvCxnSpPr>
        <xdr:cNvPr id="129" name="Düz Ok Bağlayıcısı 128"/>
        <xdr:cNvCxnSpPr>
          <a:stCxn id="72" idx="3"/>
          <a:endCxn id="70" idx="1"/>
        </xdr:cNvCxnSpPr>
      </xdr:nvCxnSpPr>
      <xdr:spPr>
        <a:xfrm>
          <a:off x="2377110" y="5251174"/>
          <a:ext cx="265043" cy="165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455543</xdr:colOff>
      <xdr:row>29</xdr:row>
      <xdr:rowOff>132523</xdr:rowOff>
    </xdr:from>
    <xdr:to>
      <xdr:col>3</xdr:col>
      <xdr:colOff>579783</xdr:colOff>
      <xdr:row>31</xdr:row>
      <xdr:rowOff>144944</xdr:rowOff>
    </xdr:to>
    <xdr:cxnSp macro="">
      <xdr:nvCxnSpPr>
        <xdr:cNvPr id="132" name="Düz Ok Bağlayıcısı 131"/>
        <xdr:cNvCxnSpPr>
          <a:stCxn id="86" idx="3"/>
          <a:endCxn id="70" idx="1"/>
        </xdr:cNvCxnSpPr>
      </xdr:nvCxnSpPr>
      <xdr:spPr>
        <a:xfrm flipV="1">
          <a:off x="2517913" y="5416827"/>
          <a:ext cx="124240" cy="3768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10193</xdr:colOff>
      <xdr:row>12</xdr:row>
      <xdr:rowOff>173934</xdr:rowOff>
    </xdr:from>
    <xdr:to>
      <xdr:col>15</xdr:col>
      <xdr:colOff>353285</xdr:colOff>
      <xdr:row>14</xdr:row>
      <xdr:rowOff>175622</xdr:rowOff>
    </xdr:to>
    <xdr:sp macro="" textlink="">
      <xdr:nvSpPr>
        <xdr:cNvPr id="2" name="4 Akış Çizelgesi: Sonlandırıcı"/>
        <xdr:cNvSpPr/>
      </xdr:nvSpPr>
      <xdr:spPr>
        <a:xfrm>
          <a:off x="8906543" y="2345634"/>
          <a:ext cx="1028892" cy="36363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556844</xdr:colOff>
      <xdr:row>16</xdr:row>
      <xdr:rowOff>21980</xdr:rowOff>
    </xdr:from>
    <xdr:to>
      <xdr:col>15</xdr:col>
      <xdr:colOff>212481</xdr:colOff>
      <xdr:row>18</xdr:row>
      <xdr:rowOff>29308</xdr:rowOff>
    </xdr:to>
    <xdr:sp macro="" textlink="">
      <xdr:nvSpPr>
        <xdr:cNvPr id="3" name="1 Akış Çizelgesi: İşlem"/>
        <xdr:cNvSpPr/>
      </xdr:nvSpPr>
      <xdr:spPr>
        <a:xfrm>
          <a:off x="8767394" y="2917580"/>
          <a:ext cx="1027237" cy="3692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297960</xdr:colOff>
      <xdr:row>31</xdr:row>
      <xdr:rowOff>201834</xdr:rowOff>
    </xdr:from>
    <xdr:to>
      <xdr:col>13</xdr:col>
      <xdr:colOff>415193</xdr:colOff>
      <xdr:row>33</xdr:row>
      <xdr:rowOff>1142</xdr:rowOff>
    </xdr:to>
    <xdr:sp macro="" textlink="">
      <xdr:nvSpPr>
        <xdr:cNvPr id="4" name="4 Akış Çizelgesi: Sonlandırıcı"/>
        <xdr:cNvSpPr/>
      </xdr:nvSpPr>
      <xdr:spPr>
        <a:xfrm>
          <a:off x="7822710" y="5793009"/>
          <a:ext cx="803033" cy="1803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109904</xdr:colOff>
      <xdr:row>22</xdr:row>
      <xdr:rowOff>28003</xdr:rowOff>
    </xdr:from>
    <xdr:to>
      <xdr:col>14</xdr:col>
      <xdr:colOff>622789</xdr:colOff>
      <xdr:row>23</xdr:row>
      <xdr:rowOff>42666</xdr:rowOff>
    </xdr:to>
    <xdr:sp macro="" textlink="">
      <xdr:nvSpPr>
        <xdr:cNvPr id="5" name="5 Akış Çizelgesi: Karar"/>
        <xdr:cNvSpPr/>
      </xdr:nvSpPr>
      <xdr:spPr>
        <a:xfrm>
          <a:off x="9006254" y="4009453"/>
          <a:ext cx="512885" cy="1956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236901</xdr:colOff>
      <xdr:row>26</xdr:row>
      <xdr:rowOff>40205</xdr:rowOff>
    </xdr:from>
    <xdr:to>
      <xdr:col>13</xdr:col>
      <xdr:colOff>476250</xdr:colOff>
      <xdr:row>27</xdr:row>
      <xdr:rowOff>214049</xdr:rowOff>
    </xdr:to>
    <xdr:sp macro="" textlink="">
      <xdr:nvSpPr>
        <xdr:cNvPr id="6" name="6 Akış Çizelgesi: Önceden Tanımlı İşlem"/>
        <xdr:cNvSpPr/>
      </xdr:nvSpPr>
      <xdr:spPr>
        <a:xfrm>
          <a:off x="7761651" y="4745555"/>
          <a:ext cx="925149" cy="32624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578826</xdr:colOff>
      <xdr:row>16</xdr:row>
      <xdr:rowOff>56155</xdr:rowOff>
    </xdr:from>
    <xdr:to>
      <xdr:col>16</xdr:col>
      <xdr:colOff>500672</xdr:colOff>
      <xdr:row>17</xdr:row>
      <xdr:rowOff>217347</xdr:rowOff>
    </xdr:to>
    <xdr:sp macro="" textlink="">
      <xdr:nvSpPr>
        <xdr:cNvPr id="7" name="7 Akış Çizelgesi: Belge"/>
        <xdr:cNvSpPr/>
      </xdr:nvSpPr>
      <xdr:spPr>
        <a:xfrm>
          <a:off x="10160976" y="2951755"/>
          <a:ext cx="607646" cy="30406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185087</xdr:colOff>
      <xdr:row>17</xdr:row>
      <xdr:rowOff>33227</xdr:rowOff>
    </xdr:from>
    <xdr:to>
      <xdr:col>13</xdr:col>
      <xdr:colOff>486661</xdr:colOff>
      <xdr:row>18</xdr:row>
      <xdr:rowOff>181262</xdr:rowOff>
    </xdr:to>
    <xdr:sp macro="" textlink="">
      <xdr:nvSpPr>
        <xdr:cNvPr id="8" name="15 Akış Çizelgesi: Manyetik Disk"/>
        <xdr:cNvSpPr/>
      </xdr:nvSpPr>
      <xdr:spPr>
        <a:xfrm>
          <a:off x="7709837" y="3109802"/>
          <a:ext cx="987374" cy="32901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12</xdr:col>
      <xdr:colOff>354132</xdr:colOff>
      <xdr:row>19</xdr:row>
      <xdr:rowOff>120815</xdr:rowOff>
    </xdr:from>
    <xdr:to>
      <xdr:col>13</xdr:col>
      <xdr:colOff>324825</xdr:colOff>
      <xdr:row>20</xdr:row>
      <xdr:rowOff>179857</xdr:rowOff>
    </xdr:to>
    <xdr:sp macro="" textlink="">
      <xdr:nvSpPr>
        <xdr:cNvPr id="9" name="43 Çerçeve"/>
        <xdr:cNvSpPr/>
      </xdr:nvSpPr>
      <xdr:spPr>
        <a:xfrm>
          <a:off x="7878882" y="3559340"/>
          <a:ext cx="656493" cy="240017"/>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151422</xdr:colOff>
      <xdr:row>28</xdr:row>
      <xdr:rowOff>180672</xdr:rowOff>
    </xdr:from>
    <xdr:to>
      <xdr:col>16</xdr:col>
      <xdr:colOff>483578</xdr:colOff>
      <xdr:row>30</xdr:row>
      <xdr:rowOff>177416</xdr:rowOff>
    </xdr:to>
    <xdr:sp macro="" textlink="">
      <xdr:nvSpPr>
        <xdr:cNvPr id="10" name="1 Akış Çizelgesi: İşlem"/>
        <xdr:cNvSpPr/>
      </xdr:nvSpPr>
      <xdr:spPr>
        <a:xfrm>
          <a:off x="9733572" y="5247972"/>
          <a:ext cx="1017956" cy="35869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139211</xdr:colOff>
      <xdr:row>25</xdr:row>
      <xdr:rowOff>206724</xdr:rowOff>
    </xdr:from>
    <xdr:to>
      <xdr:col>16</xdr:col>
      <xdr:colOff>483579</xdr:colOff>
      <xdr:row>27</xdr:row>
      <xdr:rowOff>214052</xdr:rowOff>
    </xdr:to>
    <xdr:sp macro="" textlink="">
      <xdr:nvSpPr>
        <xdr:cNvPr id="11" name="1 Akış Çizelgesi: İşlem"/>
        <xdr:cNvSpPr/>
      </xdr:nvSpPr>
      <xdr:spPr>
        <a:xfrm>
          <a:off x="9721361" y="4702524"/>
          <a:ext cx="1030168" cy="3692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549519</xdr:colOff>
      <xdr:row>19</xdr:row>
      <xdr:rowOff>42662</xdr:rowOff>
    </xdr:from>
    <xdr:to>
      <xdr:col>15</xdr:col>
      <xdr:colOff>205156</xdr:colOff>
      <xdr:row>21</xdr:row>
      <xdr:rowOff>49991</xdr:rowOff>
    </xdr:to>
    <xdr:sp macro="" textlink="">
      <xdr:nvSpPr>
        <xdr:cNvPr id="12" name="1 Akış Çizelgesi: İşlem"/>
        <xdr:cNvSpPr/>
      </xdr:nvSpPr>
      <xdr:spPr>
        <a:xfrm>
          <a:off x="8760069" y="3481187"/>
          <a:ext cx="1027237" cy="3692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300404</xdr:colOff>
      <xdr:row>24</xdr:row>
      <xdr:rowOff>13355</xdr:rowOff>
    </xdr:from>
    <xdr:to>
      <xdr:col>13</xdr:col>
      <xdr:colOff>417637</xdr:colOff>
      <xdr:row>25</xdr:row>
      <xdr:rowOff>28009</xdr:rowOff>
    </xdr:to>
    <xdr:sp macro="" textlink="">
      <xdr:nvSpPr>
        <xdr:cNvPr id="13" name="4 Akış Çizelgesi: Sonlandırıcı"/>
        <xdr:cNvSpPr/>
      </xdr:nvSpPr>
      <xdr:spPr>
        <a:xfrm>
          <a:off x="7825154" y="4356755"/>
          <a:ext cx="803033" cy="1956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249116</xdr:colOff>
      <xdr:row>24</xdr:row>
      <xdr:rowOff>35336</xdr:rowOff>
    </xdr:from>
    <xdr:to>
      <xdr:col>16</xdr:col>
      <xdr:colOff>366348</xdr:colOff>
      <xdr:row>25</xdr:row>
      <xdr:rowOff>49990</xdr:rowOff>
    </xdr:to>
    <xdr:sp macro="" textlink="">
      <xdr:nvSpPr>
        <xdr:cNvPr id="14" name="4 Akış Çizelgesi: Sonlandırıcı"/>
        <xdr:cNvSpPr/>
      </xdr:nvSpPr>
      <xdr:spPr>
        <a:xfrm>
          <a:off x="9831266" y="4378736"/>
          <a:ext cx="803032" cy="1956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153865</xdr:colOff>
      <xdr:row>31</xdr:row>
      <xdr:rowOff>170088</xdr:rowOff>
    </xdr:from>
    <xdr:to>
      <xdr:col>16</xdr:col>
      <xdr:colOff>498233</xdr:colOff>
      <xdr:row>33</xdr:row>
      <xdr:rowOff>177417</xdr:rowOff>
    </xdr:to>
    <xdr:sp macro="" textlink="">
      <xdr:nvSpPr>
        <xdr:cNvPr id="15" name="1 Akış Çizelgesi: İşlem"/>
        <xdr:cNvSpPr/>
      </xdr:nvSpPr>
      <xdr:spPr>
        <a:xfrm>
          <a:off x="9736015" y="5780313"/>
          <a:ext cx="1030168" cy="3692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183173</xdr:colOff>
      <xdr:row>28</xdr:row>
      <xdr:rowOff>214050</xdr:rowOff>
    </xdr:from>
    <xdr:to>
      <xdr:col>13</xdr:col>
      <xdr:colOff>527542</xdr:colOff>
      <xdr:row>31</xdr:row>
      <xdr:rowOff>6028</xdr:rowOff>
    </xdr:to>
    <xdr:sp macro="" textlink="">
      <xdr:nvSpPr>
        <xdr:cNvPr id="16" name="1 Akış Çizelgesi: İşlem"/>
        <xdr:cNvSpPr/>
      </xdr:nvSpPr>
      <xdr:spPr>
        <a:xfrm>
          <a:off x="7707923" y="5252775"/>
          <a:ext cx="1030169" cy="363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271096</xdr:colOff>
      <xdr:row>34</xdr:row>
      <xdr:rowOff>177415</xdr:rowOff>
    </xdr:from>
    <xdr:to>
      <xdr:col>16</xdr:col>
      <xdr:colOff>388328</xdr:colOff>
      <xdr:row>35</xdr:row>
      <xdr:rowOff>192070</xdr:rowOff>
    </xdr:to>
    <xdr:sp macro="" textlink="">
      <xdr:nvSpPr>
        <xdr:cNvPr id="17" name="4 Akış Çizelgesi: Sonlandırıcı"/>
        <xdr:cNvSpPr/>
      </xdr:nvSpPr>
      <xdr:spPr>
        <a:xfrm>
          <a:off x="9853246" y="6340090"/>
          <a:ext cx="803032" cy="195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384662</xdr:colOff>
      <xdr:row>14</xdr:row>
      <xdr:rowOff>175622</xdr:rowOff>
    </xdr:from>
    <xdr:to>
      <xdr:col>14</xdr:col>
      <xdr:colOff>525467</xdr:colOff>
      <xdr:row>16</xdr:row>
      <xdr:rowOff>21980</xdr:rowOff>
    </xdr:to>
    <xdr:cxnSp macro="">
      <xdr:nvCxnSpPr>
        <xdr:cNvPr id="18" name="Düz Ok Bağlayıcısı 17"/>
        <xdr:cNvCxnSpPr>
          <a:stCxn id="2" idx="2"/>
          <a:endCxn id="3" idx="0"/>
        </xdr:cNvCxnSpPr>
      </xdr:nvCxnSpPr>
      <xdr:spPr>
        <a:xfrm flipH="1">
          <a:off x="9281012" y="2709272"/>
          <a:ext cx="140805" cy="2083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377338</xdr:colOff>
      <xdr:row>18</xdr:row>
      <xdr:rowOff>29308</xdr:rowOff>
    </xdr:from>
    <xdr:to>
      <xdr:col>14</xdr:col>
      <xdr:colOff>384663</xdr:colOff>
      <xdr:row>19</xdr:row>
      <xdr:rowOff>42662</xdr:rowOff>
    </xdr:to>
    <xdr:cxnSp macro="">
      <xdr:nvCxnSpPr>
        <xdr:cNvPr id="19" name="Düz Ok Bağlayıcısı 18"/>
        <xdr:cNvCxnSpPr>
          <a:stCxn id="3" idx="2"/>
          <a:endCxn id="12" idx="0"/>
        </xdr:cNvCxnSpPr>
      </xdr:nvCxnSpPr>
      <xdr:spPr>
        <a:xfrm flipH="1">
          <a:off x="9273688" y="3286858"/>
          <a:ext cx="7325" cy="194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366347</xdr:colOff>
      <xdr:row>21</xdr:row>
      <xdr:rowOff>49991</xdr:rowOff>
    </xdr:from>
    <xdr:to>
      <xdr:col>14</xdr:col>
      <xdr:colOff>377338</xdr:colOff>
      <xdr:row>22</xdr:row>
      <xdr:rowOff>28003</xdr:rowOff>
    </xdr:to>
    <xdr:cxnSp macro="">
      <xdr:nvCxnSpPr>
        <xdr:cNvPr id="20" name="Düz Ok Bağlayıcısı 19"/>
        <xdr:cNvCxnSpPr>
          <a:stCxn id="12" idx="2"/>
          <a:endCxn id="5" idx="0"/>
        </xdr:cNvCxnSpPr>
      </xdr:nvCxnSpPr>
      <xdr:spPr>
        <a:xfrm flipH="1">
          <a:off x="9262697" y="3850466"/>
          <a:ext cx="10991" cy="158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14657</xdr:colOff>
      <xdr:row>22</xdr:row>
      <xdr:rowOff>145237</xdr:rowOff>
    </xdr:from>
    <xdr:to>
      <xdr:col>14</xdr:col>
      <xdr:colOff>109905</xdr:colOff>
      <xdr:row>24</xdr:row>
      <xdr:rowOff>13354</xdr:rowOff>
    </xdr:to>
    <xdr:cxnSp macro="">
      <xdr:nvCxnSpPr>
        <xdr:cNvPr id="21" name="Dirsek Bağlayıcısı 20"/>
        <xdr:cNvCxnSpPr>
          <a:stCxn id="5" idx="1"/>
          <a:endCxn id="13" idx="0"/>
        </xdr:cNvCxnSpPr>
      </xdr:nvCxnSpPr>
      <xdr:spPr>
        <a:xfrm rot="10800000" flipV="1">
          <a:off x="8225207" y="4126687"/>
          <a:ext cx="781048" cy="23006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622789</xdr:colOff>
      <xdr:row>22</xdr:row>
      <xdr:rowOff>145238</xdr:rowOff>
    </xdr:from>
    <xdr:to>
      <xdr:col>15</xdr:col>
      <xdr:colOff>652098</xdr:colOff>
      <xdr:row>24</xdr:row>
      <xdr:rowOff>35336</xdr:rowOff>
    </xdr:to>
    <xdr:cxnSp macro="">
      <xdr:nvCxnSpPr>
        <xdr:cNvPr id="22" name="Dirsek Bağlayıcısı 21"/>
        <xdr:cNvCxnSpPr>
          <a:stCxn id="5" idx="3"/>
          <a:endCxn id="14" idx="0"/>
        </xdr:cNvCxnSpPr>
      </xdr:nvCxnSpPr>
      <xdr:spPr>
        <a:xfrm>
          <a:off x="9519139" y="4126688"/>
          <a:ext cx="715109" cy="2520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12211</xdr:colOff>
      <xdr:row>25</xdr:row>
      <xdr:rowOff>28009</xdr:rowOff>
    </xdr:from>
    <xdr:to>
      <xdr:col>13</xdr:col>
      <xdr:colOff>14656</xdr:colOff>
      <xdr:row>26</xdr:row>
      <xdr:rowOff>40205</xdr:rowOff>
    </xdr:to>
    <xdr:cxnSp macro="">
      <xdr:nvCxnSpPr>
        <xdr:cNvPr id="23" name="Düz Ok Bağlayıcısı 22"/>
        <xdr:cNvCxnSpPr>
          <a:stCxn id="13" idx="2"/>
          <a:endCxn id="6" idx="0"/>
        </xdr:cNvCxnSpPr>
      </xdr:nvCxnSpPr>
      <xdr:spPr>
        <a:xfrm flipH="1">
          <a:off x="8222761" y="4552384"/>
          <a:ext cx="2445" cy="193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10993</xdr:colOff>
      <xdr:row>27</xdr:row>
      <xdr:rowOff>214049</xdr:rowOff>
    </xdr:from>
    <xdr:to>
      <xdr:col>13</xdr:col>
      <xdr:colOff>12211</xdr:colOff>
      <xdr:row>28</xdr:row>
      <xdr:rowOff>214050</xdr:rowOff>
    </xdr:to>
    <xdr:cxnSp macro="">
      <xdr:nvCxnSpPr>
        <xdr:cNvPr id="24" name="Düz Ok Bağlayıcısı 23"/>
        <xdr:cNvCxnSpPr>
          <a:stCxn id="6" idx="2"/>
          <a:endCxn id="16" idx="0"/>
        </xdr:cNvCxnSpPr>
      </xdr:nvCxnSpPr>
      <xdr:spPr>
        <a:xfrm flipH="1">
          <a:off x="8221543" y="5071799"/>
          <a:ext cx="1218" cy="1809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10993</xdr:colOff>
      <xdr:row>31</xdr:row>
      <xdr:rowOff>6028</xdr:rowOff>
    </xdr:from>
    <xdr:to>
      <xdr:col>13</xdr:col>
      <xdr:colOff>12212</xdr:colOff>
      <xdr:row>31</xdr:row>
      <xdr:rowOff>201834</xdr:rowOff>
    </xdr:to>
    <xdr:cxnSp macro="">
      <xdr:nvCxnSpPr>
        <xdr:cNvPr id="25" name="Düz Ok Bağlayıcısı 24"/>
        <xdr:cNvCxnSpPr>
          <a:stCxn id="16" idx="2"/>
          <a:endCxn id="4" idx="0"/>
        </xdr:cNvCxnSpPr>
      </xdr:nvCxnSpPr>
      <xdr:spPr>
        <a:xfrm>
          <a:off x="8221543" y="5616253"/>
          <a:ext cx="1219" cy="176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652098</xdr:colOff>
      <xdr:row>25</xdr:row>
      <xdr:rowOff>49990</xdr:rowOff>
    </xdr:from>
    <xdr:to>
      <xdr:col>15</xdr:col>
      <xdr:colOff>655761</xdr:colOff>
      <xdr:row>25</xdr:row>
      <xdr:rowOff>206724</xdr:rowOff>
    </xdr:to>
    <xdr:cxnSp macro="">
      <xdr:nvCxnSpPr>
        <xdr:cNvPr id="26" name="Düz Ok Bağlayıcısı 25"/>
        <xdr:cNvCxnSpPr>
          <a:stCxn id="14" idx="2"/>
          <a:endCxn id="11" idx="0"/>
        </xdr:cNvCxnSpPr>
      </xdr:nvCxnSpPr>
      <xdr:spPr>
        <a:xfrm>
          <a:off x="10234248" y="4574365"/>
          <a:ext cx="3663" cy="1281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655761</xdr:colOff>
      <xdr:row>27</xdr:row>
      <xdr:rowOff>214052</xdr:rowOff>
    </xdr:from>
    <xdr:to>
      <xdr:col>15</xdr:col>
      <xdr:colOff>661866</xdr:colOff>
      <xdr:row>28</xdr:row>
      <xdr:rowOff>180672</xdr:rowOff>
    </xdr:to>
    <xdr:cxnSp macro="">
      <xdr:nvCxnSpPr>
        <xdr:cNvPr id="27" name="Düz Ok Bağlayıcısı 26"/>
        <xdr:cNvCxnSpPr>
          <a:stCxn id="11" idx="2"/>
          <a:endCxn id="10" idx="0"/>
        </xdr:cNvCxnSpPr>
      </xdr:nvCxnSpPr>
      <xdr:spPr>
        <a:xfrm>
          <a:off x="10237911" y="5071802"/>
          <a:ext cx="6105" cy="1761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661866</xdr:colOff>
      <xdr:row>30</xdr:row>
      <xdr:rowOff>177416</xdr:rowOff>
    </xdr:from>
    <xdr:to>
      <xdr:col>15</xdr:col>
      <xdr:colOff>670415</xdr:colOff>
      <xdr:row>31</xdr:row>
      <xdr:rowOff>170088</xdr:rowOff>
    </xdr:to>
    <xdr:cxnSp macro="">
      <xdr:nvCxnSpPr>
        <xdr:cNvPr id="28" name="Düz Ok Bağlayıcısı 27"/>
        <xdr:cNvCxnSpPr>
          <a:stCxn id="10" idx="2"/>
          <a:endCxn id="15" idx="0"/>
        </xdr:cNvCxnSpPr>
      </xdr:nvCxnSpPr>
      <xdr:spPr>
        <a:xfrm>
          <a:off x="10244016" y="5606666"/>
          <a:ext cx="8549" cy="1736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670415</xdr:colOff>
      <xdr:row>33</xdr:row>
      <xdr:rowOff>177417</xdr:rowOff>
    </xdr:from>
    <xdr:to>
      <xdr:col>15</xdr:col>
      <xdr:colOff>674078</xdr:colOff>
      <xdr:row>34</xdr:row>
      <xdr:rowOff>177415</xdr:rowOff>
    </xdr:to>
    <xdr:cxnSp macro="">
      <xdr:nvCxnSpPr>
        <xdr:cNvPr id="29" name="Düz Ok Bağlayıcısı 28"/>
        <xdr:cNvCxnSpPr>
          <a:stCxn id="15" idx="2"/>
          <a:endCxn id="17" idx="0"/>
        </xdr:cNvCxnSpPr>
      </xdr:nvCxnSpPr>
      <xdr:spPr>
        <a:xfrm>
          <a:off x="10252565" y="6149592"/>
          <a:ext cx="3663" cy="1904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486661</xdr:colOff>
      <xdr:row>17</xdr:row>
      <xdr:rowOff>25644</xdr:rowOff>
    </xdr:from>
    <xdr:to>
      <xdr:col>13</xdr:col>
      <xdr:colOff>556844</xdr:colOff>
      <xdr:row>18</xdr:row>
      <xdr:rowOff>16136</xdr:rowOff>
    </xdr:to>
    <xdr:cxnSp macro="">
      <xdr:nvCxnSpPr>
        <xdr:cNvPr id="30" name="Düz Ok Bağlayıcısı 29"/>
        <xdr:cNvCxnSpPr>
          <a:stCxn id="8" idx="4"/>
          <a:endCxn id="3" idx="1"/>
        </xdr:cNvCxnSpPr>
      </xdr:nvCxnSpPr>
      <xdr:spPr>
        <a:xfrm flipV="1">
          <a:off x="8697211" y="3102219"/>
          <a:ext cx="70183" cy="1714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324825</xdr:colOff>
      <xdr:row>20</xdr:row>
      <xdr:rowOff>42663</xdr:rowOff>
    </xdr:from>
    <xdr:to>
      <xdr:col>13</xdr:col>
      <xdr:colOff>549519</xdr:colOff>
      <xdr:row>20</xdr:row>
      <xdr:rowOff>46328</xdr:rowOff>
    </xdr:to>
    <xdr:cxnSp macro="">
      <xdr:nvCxnSpPr>
        <xdr:cNvPr id="31" name="Düz Ok Bağlayıcısı 30"/>
        <xdr:cNvCxnSpPr>
          <a:stCxn id="9" idx="3"/>
          <a:endCxn id="12" idx="1"/>
        </xdr:cNvCxnSpPr>
      </xdr:nvCxnSpPr>
      <xdr:spPr>
        <a:xfrm>
          <a:off x="8535375" y="366216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212481</xdr:colOff>
      <xdr:row>17</xdr:row>
      <xdr:rowOff>25644</xdr:rowOff>
    </xdr:from>
    <xdr:to>
      <xdr:col>15</xdr:col>
      <xdr:colOff>578826</xdr:colOff>
      <xdr:row>17</xdr:row>
      <xdr:rowOff>26847</xdr:rowOff>
    </xdr:to>
    <xdr:cxnSp macro="">
      <xdr:nvCxnSpPr>
        <xdr:cNvPr id="32" name="Düz Ok Bağlayıcısı 31"/>
        <xdr:cNvCxnSpPr>
          <a:stCxn id="3" idx="3"/>
          <a:endCxn id="7" idx="1"/>
        </xdr:cNvCxnSpPr>
      </xdr:nvCxnSpPr>
      <xdr:spPr>
        <a:xfrm>
          <a:off x="9794631" y="3102219"/>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65941</xdr:colOff>
      <xdr:row>28</xdr:row>
      <xdr:rowOff>206724</xdr:rowOff>
    </xdr:from>
    <xdr:to>
      <xdr:col>17</xdr:col>
      <xdr:colOff>676518</xdr:colOff>
      <xdr:row>30</xdr:row>
      <xdr:rowOff>148107</xdr:rowOff>
    </xdr:to>
    <xdr:sp macro="" textlink="">
      <xdr:nvSpPr>
        <xdr:cNvPr id="33" name="7 Akış Çizelgesi: Belge"/>
        <xdr:cNvSpPr/>
      </xdr:nvSpPr>
      <xdr:spPr>
        <a:xfrm>
          <a:off x="11019691" y="5245449"/>
          <a:ext cx="610577" cy="3319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483578</xdr:colOff>
      <xdr:row>29</xdr:row>
      <xdr:rowOff>177415</xdr:rowOff>
    </xdr:from>
    <xdr:to>
      <xdr:col>17</xdr:col>
      <xdr:colOff>65941</xdr:colOff>
      <xdr:row>29</xdr:row>
      <xdr:rowOff>179044</xdr:rowOff>
    </xdr:to>
    <xdr:cxnSp macro="">
      <xdr:nvCxnSpPr>
        <xdr:cNvPr id="34" name="Düz Ok Bağlayıcısı 33"/>
        <xdr:cNvCxnSpPr>
          <a:stCxn id="10" idx="3"/>
          <a:endCxn id="33" idx="1"/>
        </xdr:cNvCxnSpPr>
      </xdr:nvCxnSpPr>
      <xdr:spPr>
        <a:xfrm flipV="1">
          <a:off x="10751528" y="5425690"/>
          <a:ext cx="268163"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57978</xdr:colOff>
      <xdr:row>5</xdr:row>
      <xdr:rowOff>140806</xdr:rowOff>
    </xdr:from>
    <xdr:to>
      <xdr:col>5</xdr:col>
      <xdr:colOff>140804</xdr:colOff>
      <xdr:row>8</xdr:row>
      <xdr:rowOff>140806</xdr:rowOff>
    </xdr:to>
    <xdr:sp macro="" textlink="">
      <xdr:nvSpPr>
        <xdr:cNvPr id="37" name="1 Akış Çizelgesi: İşlem"/>
        <xdr:cNvSpPr/>
      </xdr:nvSpPr>
      <xdr:spPr>
        <a:xfrm>
          <a:off x="2120348" y="1051893"/>
          <a:ext cx="1457739" cy="5466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Ödeme</a:t>
          </a:r>
          <a:r>
            <a:rPr lang="tr-TR" sz="1000" baseline="0"/>
            <a:t> Emri Evraklarının Tetkikinin</a:t>
          </a:r>
          <a:r>
            <a:rPr lang="tr-TR" sz="1000"/>
            <a:t> Yapılması</a:t>
          </a:r>
        </a:p>
      </xdr:txBody>
    </xdr:sp>
    <xdr:clientData/>
  </xdr:twoCellAnchor>
  <xdr:twoCellAnchor>
    <xdr:from>
      <xdr:col>3</xdr:col>
      <xdr:colOff>554934</xdr:colOff>
      <xdr:row>3</xdr:row>
      <xdr:rowOff>99391</xdr:rowOff>
    </xdr:from>
    <xdr:to>
      <xdr:col>4</xdr:col>
      <xdr:colOff>307093</xdr:colOff>
      <xdr:row>4</xdr:row>
      <xdr:rowOff>180937</xdr:rowOff>
    </xdr:to>
    <xdr:sp macro="" textlink="">
      <xdr:nvSpPr>
        <xdr:cNvPr id="47" name="12 Akış Çizelgesi: Bağlayıcı"/>
        <xdr:cNvSpPr/>
      </xdr:nvSpPr>
      <xdr:spPr>
        <a:xfrm>
          <a:off x="2617304" y="646043"/>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3</xdr:col>
      <xdr:colOff>538369</xdr:colOff>
      <xdr:row>9</xdr:row>
      <xdr:rowOff>57978</xdr:rowOff>
    </xdr:from>
    <xdr:to>
      <xdr:col>4</xdr:col>
      <xdr:colOff>363798</xdr:colOff>
      <xdr:row>10</xdr:row>
      <xdr:rowOff>72641</xdr:rowOff>
    </xdr:to>
    <xdr:sp macro="" textlink="">
      <xdr:nvSpPr>
        <xdr:cNvPr id="49" name="5 Akış Çizelgesi: Karar"/>
        <xdr:cNvSpPr/>
      </xdr:nvSpPr>
      <xdr:spPr>
        <a:xfrm>
          <a:off x="2600739" y="1697935"/>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173935</xdr:colOff>
      <xdr:row>10</xdr:row>
      <xdr:rowOff>132521</xdr:rowOff>
    </xdr:from>
    <xdr:to>
      <xdr:col>2</xdr:col>
      <xdr:colOff>291168</xdr:colOff>
      <xdr:row>12</xdr:row>
      <xdr:rowOff>107674</xdr:rowOff>
    </xdr:to>
    <xdr:sp macro="" textlink="">
      <xdr:nvSpPr>
        <xdr:cNvPr id="52" name="4 Akış Çizelgesi: Sonlandırıcı"/>
        <xdr:cNvSpPr/>
      </xdr:nvSpPr>
      <xdr:spPr>
        <a:xfrm>
          <a:off x="861392" y="1954695"/>
          <a:ext cx="804689" cy="3395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Belgeler Eksik </a:t>
          </a:r>
        </a:p>
      </xdr:txBody>
    </xdr:sp>
    <xdr:clientData/>
  </xdr:twoCellAnchor>
  <xdr:twoCellAnchor>
    <xdr:from>
      <xdr:col>5</xdr:col>
      <xdr:colOff>57978</xdr:colOff>
      <xdr:row>10</xdr:row>
      <xdr:rowOff>107673</xdr:rowOff>
    </xdr:from>
    <xdr:to>
      <xdr:col>6</xdr:col>
      <xdr:colOff>175211</xdr:colOff>
      <xdr:row>12</xdr:row>
      <xdr:rowOff>16565</xdr:rowOff>
    </xdr:to>
    <xdr:sp macro="" textlink="">
      <xdr:nvSpPr>
        <xdr:cNvPr id="54" name="4 Akış Çizelgesi: Sonlandırıcı"/>
        <xdr:cNvSpPr/>
      </xdr:nvSpPr>
      <xdr:spPr>
        <a:xfrm>
          <a:off x="3495261" y="1929847"/>
          <a:ext cx="804689" cy="2733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Belgeler</a:t>
          </a:r>
          <a:r>
            <a:rPr lang="tr-TR" sz="1000" baseline="0">
              <a:latin typeface="Tahoma" panose="020B0604030504040204" pitchFamily="34" charset="0"/>
              <a:ea typeface="Tahoma" panose="020B0604030504040204" pitchFamily="34" charset="0"/>
              <a:cs typeface="Tahoma" panose="020B0604030504040204" pitchFamily="34" charset="0"/>
            </a:rPr>
            <a:t> Tam</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24847</xdr:colOff>
      <xdr:row>13</xdr:row>
      <xdr:rowOff>115956</xdr:rowOff>
    </xdr:from>
    <xdr:to>
      <xdr:col>2</xdr:col>
      <xdr:colOff>422412</xdr:colOff>
      <xdr:row>15</xdr:row>
      <xdr:rowOff>173934</xdr:rowOff>
    </xdr:to>
    <xdr:sp macro="" textlink="">
      <xdr:nvSpPr>
        <xdr:cNvPr id="56" name="1 Akış Çizelgesi: İşlem"/>
        <xdr:cNvSpPr/>
      </xdr:nvSpPr>
      <xdr:spPr>
        <a:xfrm>
          <a:off x="712304" y="2484782"/>
          <a:ext cx="1085021"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Harcama Birimine İade Edilmesi</a:t>
          </a:r>
        </a:p>
      </xdr:txBody>
    </xdr:sp>
    <xdr:clientData/>
  </xdr:twoCellAnchor>
  <xdr:twoCellAnchor>
    <xdr:from>
      <xdr:col>2</xdr:col>
      <xdr:colOff>654327</xdr:colOff>
      <xdr:row>13</xdr:row>
      <xdr:rowOff>57980</xdr:rowOff>
    </xdr:from>
    <xdr:to>
      <xdr:col>4</xdr:col>
      <xdr:colOff>248477</xdr:colOff>
      <xdr:row>16</xdr:row>
      <xdr:rowOff>66261</xdr:rowOff>
    </xdr:to>
    <xdr:sp macro="" textlink="">
      <xdr:nvSpPr>
        <xdr:cNvPr id="59" name="7 Akış Çizelgesi: Belge"/>
        <xdr:cNvSpPr/>
      </xdr:nvSpPr>
      <xdr:spPr>
        <a:xfrm>
          <a:off x="2029240" y="2426806"/>
          <a:ext cx="969063" cy="5549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Hatalı Noksan</a:t>
          </a:r>
          <a:r>
            <a:rPr lang="tr-TR" sz="1000" baseline="0">
              <a:latin typeface="Tahoma" panose="020B0604030504040204" pitchFamily="34" charset="0"/>
              <a:ea typeface="Tahoma" panose="020B0604030504040204" pitchFamily="34" charset="0"/>
              <a:cs typeface="Tahoma" panose="020B0604030504040204" pitchFamily="34" charset="0"/>
            </a:rPr>
            <a:t> Ve İade Tutanağı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646044</xdr:colOff>
      <xdr:row>12</xdr:row>
      <xdr:rowOff>149086</xdr:rowOff>
    </xdr:from>
    <xdr:to>
      <xdr:col>6</xdr:col>
      <xdr:colOff>290744</xdr:colOff>
      <xdr:row>18</xdr:row>
      <xdr:rowOff>165651</xdr:rowOff>
    </xdr:to>
    <xdr:sp macro="" textlink="">
      <xdr:nvSpPr>
        <xdr:cNvPr id="64" name="1 Akış Çizelgesi: İşlem"/>
        <xdr:cNvSpPr/>
      </xdr:nvSpPr>
      <xdr:spPr>
        <a:xfrm>
          <a:off x="3395870" y="2335695"/>
          <a:ext cx="1019613" cy="110986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Belgesinin</a:t>
          </a:r>
          <a:r>
            <a:rPr lang="tr-TR" sz="1000" baseline="0">
              <a:latin typeface="Tahoma" panose="020B0604030504040204" pitchFamily="34" charset="0"/>
              <a:ea typeface="Tahoma" panose="020B0604030504040204" pitchFamily="34" charset="0"/>
              <a:cs typeface="Tahoma" panose="020B0604030504040204" pitchFamily="34" charset="0"/>
            </a:rPr>
            <a:t> Muhasebe Yetkilisi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554935</xdr:colOff>
      <xdr:row>20</xdr:row>
      <xdr:rowOff>8283</xdr:rowOff>
    </xdr:from>
    <xdr:to>
      <xdr:col>6</xdr:col>
      <xdr:colOff>405848</xdr:colOff>
      <xdr:row>24</xdr:row>
      <xdr:rowOff>41414</xdr:rowOff>
    </xdr:to>
    <xdr:sp macro="" textlink="">
      <xdr:nvSpPr>
        <xdr:cNvPr id="68" name="1 Akış Çizelgesi: İşlem"/>
        <xdr:cNvSpPr/>
      </xdr:nvSpPr>
      <xdr:spPr>
        <a:xfrm>
          <a:off x="3304761" y="3652631"/>
          <a:ext cx="1225826" cy="76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Belgesinin Muhasebeleştirilmesi Ve</a:t>
          </a:r>
          <a:r>
            <a:rPr lang="tr-TR" sz="1000" baseline="0">
              <a:latin typeface="Tahoma" panose="020B0604030504040204" pitchFamily="34" charset="0"/>
              <a:ea typeface="Tahoma" panose="020B0604030504040204" pitchFamily="34" charset="0"/>
              <a:cs typeface="Tahoma" panose="020B0604030504040204" pitchFamily="34" charset="0"/>
            </a:rPr>
            <a:t> Onaylanması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314740</xdr:colOff>
      <xdr:row>21</xdr:row>
      <xdr:rowOff>41412</xdr:rowOff>
    </xdr:from>
    <xdr:to>
      <xdr:col>4</xdr:col>
      <xdr:colOff>414131</xdr:colOff>
      <xdr:row>23</xdr:row>
      <xdr:rowOff>7229</xdr:rowOff>
    </xdr:to>
    <xdr:sp macro="" textlink="">
      <xdr:nvSpPr>
        <xdr:cNvPr id="70" name="15 Akış Çizelgesi: Manyetik Disk"/>
        <xdr:cNvSpPr/>
      </xdr:nvSpPr>
      <xdr:spPr>
        <a:xfrm>
          <a:off x="2377110" y="3867977"/>
          <a:ext cx="786847"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5</xdr:col>
      <xdr:colOff>8282</xdr:colOff>
      <xdr:row>25</xdr:row>
      <xdr:rowOff>66262</xdr:rowOff>
    </xdr:from>
    <xdr:to>
      <xdr:col>6</xdr:col>
      <xdr:colOff>247631</xdr:colOff>
      <xdr:row>27</xdr:row>
      <xdr:rowOff>170118</xdr:rowOff>
    </xdr:to>
    <xdr:sp macro="" textlink="">
      <xdr:nvSpPr>
        <xdr:cNvPr id="73" name="6 Akış Çizelgesi: Önceden Tanımlı İşlem"/>
        <xdr:cNvSpPr/>
      </xdr:nvSpPr>
      <xdr:spPr>
        <a:xfrm>
          <a:off x="3445565" y="4621697"/>
          <a:ext cx="926805" cy="46829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Nakit Talep  Süreci</a:t>
          </a:r>
        </a:p>
      </xdr:txBody>
    </xdr:sp>
    <xdr:clientData/>
  </xdr:twoCellAnchor>
  <xdr:twoCellAnchor>
    <xdr:from>
      <xdr:col>4</xdr:col>
      <xdr:colOff>405847</xdr:colOff>
      <xdr:row>29</xdr:row>
      <xdr:rowOff>41413</xdr:rowOff>
    </xdr:from>
    <xdr:to>
      <xdr:col>6</xdr:col>
      <xdr:colOff>546651</xdr:colOff>
      <xdr:row>31</xdr:row>
      <xdr:rowOff>149087</xdr:rowOff>
    </xdr:to>
    <xdr:sp macro="" textlink="">
      <xdr:nvSpPr>
        <xdr:cNvPr id="75" name="4 Akış Çizelgesi: Sonlandırıcı"/>
        <xdr:cNvSpPr/>
      </xdr:nvSpPr>
      <xdr:spPr>
        <a:xfrm>
          <a:off x="3155673" y="5325717"/>
          <a:ext cx="1515717" cy="4721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İlgilinin Hesabına Para Aktarıldı.</a:t>
          </a:r>
        </a:p>
      </xdr:txBody>
    </xdr:sp>
    <xdr:clientData/>
  </xdr:twoCellAnchor>
  <xdr:twoCellAnchor>
    <xdr:from>
      <xdr:col>4</xdr:col>
      <xdr:colOff>87286</xdr:colOff>
      <xdr:row>4</xdr:row>
      <xdr:rowOff>180937</xdr:rowOff>
    </xdr:from>
    <xdr:to>
      <xdr:col>4</xdr:col>
      <xdr:colOff>99392</xdr:colOff>
      <xdr:row>5</xdr:row>
      <xdr:rowOff>140806</xdr:rowOff>
    </xdr:to>
    <xdr:cxnSp macro="">
      <xdr:nvCxnSpPr>
        <xdr:cNvPr id="38" name="Düz Ok Bağlayıcısı 37"/>
        <xdr:cNvCxnSpPr>
          <a:stCxn id="47" idx="4"/>
          <a:endCxn id="37" idx="0"/>
        </xdr:cNvCxnSpPr>
      </xdr:nvCxnSpPr>
      <xdr:spPr>
        <a:xfrm>
          <a:off x="2837112" y="909807"/>
          <a:ext cx="12106" cy="142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99392</xdr:colOff>
      <xdr:row>8</xdr:row>
      <xdr:rowOff>140806</xdr:rowOff>
    </xdr:from>
    <xdr:to>
      <xdr:col>4</xdr:col>
      <xdr:colOff>107356</xdr:colOff>
      <xdr:row>9</xdr:row>
      <xdr:rowOff>57978</xdr:rowOff>
    </xdr:to>
    <xdr:cxnSp macro="">
      <xdr:nvCxnSpPr>
        <xdr:cNvPr id="44" name="Düz Ok Bağlayıcısı 43"/>
        <xdr:cNvCxnSpPr>
          <a:stCxn id="37" idx="2"/>
          <a:endCxn id="49" idx="0"/>
        </xdr:cNvCxnSpPr>
      </xdr:nvCxnSpPr>
      <xdr:spPr>
        <a:xfrm>
          <a:off x="2849218" y="1598545"/>
          <a:ext cx="7964" cy="99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363798</xdr:colOff>
      <xdr:row>9</xdr:row>
      <xdr:rowOff>156418</xdr:rowOff>
    </xdr:from>
    <xdr:to>
      <xdr:col>5</xdr:col>
      <xdr:colOff>460323</xdr:colOff>
      <xdr:row>10</xdr:row>
      <xdr:rowOff>107673</xdr:rowOff>
    </xdr:to>
    <xdr:cxnSp macro="">
      <xdr:nvCxnSpPr>
        <xdr:cNvPr id="50" name="Dirsek Bağlayıcısı 49"/>
        <xdr:cNvCxnSpPr>
          <a:stCxn id="49" idx="3"/>
          <a:endCxn id="54" idx="0"/>
        </xdr:cNvCxnSpPr>
      </xdr:nvCxnSpPr>
      <xdr:spPr>
        <a:xfrm>
          <a:off x="3113624" y="1796375"/>
          <a:ext cx="783982" cy="13347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576280</xdr:colOff>
      <xdr:row>9</xdr:row>
      <xdr:rowOff>156418</xdr:rowOff>
    </xdr:from>
    <xdr:to>
      <xdr:col>3</xdr:col>
      <xdr:colOff>538369</xdr:colOff>
      <xdr:row>10</xdr:row>
      <xdr:rowOff>132521</xdr:rowOff>
    </xdr:to>
    <xdr:cxnSp macro="">
      <xdr:nvCxnSpPr>
        <xdr:cNvPr id="53" name="Dirsek Bağlayıcısı 52"/>
        <xdr:cNvCxnSpPr>
          <a:stCxn id="49" idx="1"/>
          <a:endCxn id="52" idx="0"/>
        </xdr:cNvCxnSpPr>
      </xdr:nvCxnSpPr>
      <xdr:spPr>
        <a:xfrm rot="10800000" flipV="1">
          <a:off x="1263737" y="1796375"/>
          <a:ext cx="1337002" cy="1583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567358</xdr:colOff>
      <xdr:row>12</xdr:row>
      <xdr:rowOff>107674</xdr:rowOff>
    </xdr:from>
    <xdr:to>
      <xdr:col>1</xdr:col>
      <xdr:colOff>576280</xdr:colOff>
      <xdr:row>13</xdr:row>
      <xdr:rowOff>115956</xdr:rowOff>
    </xdr:to>
    <xdr:cxnSp macro="">
      <xdr:nvCxnSpPr>
        <xdr:cNvPr id="62" name="Düz Ok Bağlayıcısı 61"/>
        <xdr:cNvCxnSpPr>
          <a:stCxn id="52" idx="2"/>
          <a:endCxn id="56" idx="0"/>
        </xdr:cNvCxnSpPr>
      </xdr:nvCxnSpPr>
      <xdr:spPr>
        <a:xfrm flipH="1">
          <a:off x="1254815" y="2294283"/>
          <a:ext cx="8922" cy="1904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422412</xdr:colOff>
      <xdr:row>14</xdr:row>
      <xdr:rowOff>144946</xdr:rowOff>
    </xdr:from>
    <xdr:to>
      <xdr:col>2</xdr:col>
      <xdr:colOff>654327</xdr:colOff>
      <xdr:row>14</xdr:row>
      <xdr:rowOff>153230</xdr:rowOff>
    </xdr:to>
    <xdr:cxnSp macro="">
      <xdr:nvCxnSpPr>
        <xdr:cNvPr id="74" name="Düz Ok Bağlayıcısı 73"/>
        <xdr:cNvCxnSpPr>
          <a:stCxn id="56" idx="3"/>
          <a:endCxn id="59" idx="1"/>
        </xdr:cNvCxnSpPr>
      </xdr:nvCxnSpPr>
      <xdr:spPr>
        <a:xfrm>
          <a:off x="1797325" y="2695989"/>
          <a:ext cx="231915"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460323</xdr:colOff>
      <xdr:row>12</xdr:row>
      <xdr:rowOff>16565</xdr:rowOff>
    </xdr:from>
    <xdr:to>
      <xdr:col>5</xdr:col>
      <xdr:colOff>468394</xdr:colOff>
      <xdr:row>12</xdr:row>
      <xdr:rowOff>149086</xdr:rowOff>
    </xdr:to>
    <xdr:cxnSp macro="">
      <xdr:nvCxnSpPr>
        <xdr:cNvPr id="79" name="Düz Ok Bağlayıcısı 78"/>
        <xdr:cNvCxnSpPr>
          <a:stCxn id="54" idx="2"/>
          <a:endCxn id="64" idx="0"/>
        </xdr:cNvCxnSpPr>
      </xdr:nvCxnSpPr>
      <xdr:spPr>
        <a:xfrm>
          <a:off x="3897606" y="2203174"/>
          <a:ext cx="8071" cy="132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468394</xdr:colOff>
      <xdr:row>18</xdr:row>
      <xdr:rowOff>165651</xdr:rowOff>
    </xdr:from>
    <xdr:to>
      <xdr:col>5</xdr:col>
      <xdr:colOff>480391</xdr:colOff>
      <xdr:row>20</xdr:row>
      <xdr:rowOff>8283</xdr:rowOff>
    </xdr:to>
    <xdr:cxnSp macro="">
      <xdr:nvCxnSpPr>
        <xdr:cNvPr id="85" name="Düz Ok Bağlayıcısı 84"/>
        <xdr:cNvCxnSpPr>
          <a:stCxn id="64" idx="2"/>
          <a:endCxn id="68" idx="0"/>
        </xdr:cNvCxnSpPr>
      </xdr:nvCxnSpPr>
      <xdr:spPr>
        <a:xfrm>
          <a:off x="3905677" y="3445564"/>
          <a:ext cx="11997" cy="2070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414131</xdr:colOff>
      <xdr:row>22</xdr:row>
      <xdr:rowOff>24320</xdr:rowOff>
    </xdr:from>
    <xdr:to>
      <xdr:col>4</xdr:col>
      <xdr:colOff>554935</xdr:colOff>
      <xdr:row>22</xdr:row>
      <xdr:rowOff>24848</xdr:rowOff>
    </xdr:to>
    <xdr:cxnSp macro="">
      <xdr:nvCxnSpPr>
        <xdr:cNvPr id="89" name="Düz Ok Bağlayıcısı 88"/>
        <xdr:cNvCxnSpPr>
          <a:stCxn id="70" idx="4"/>
          <a:endCxn id="68" idx="1"/>
        </xdr:cNvCxnSpPr>
      </xdr:nvCxnSpPr>
      <xdr:spPr>
        <a:xfrm>
          <a:off x="3163957" y="4033103"/>
          <a:ext cx="140804" cy="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471685</xdr:colOff>
      <xdr:row>24</xdr:row>
      <xdr:rowOff>41414</xdr:rowOff>
    </xdr:from>
    <xdr:to>
      <xdr:col>5</xdr:col>
      <xdr:colOff>480391</xdr:colOff>
      <xdr:row>25</xdr:row>
      <xdr:rowOff>66262</xdr:rowOff>
    </xdr:to>
    <xdr:cxnSp macro="">
      <xdr:nvCxnSpPr>
        <xdr:cNvPr id="94" name="Düz Ok Bağlayıcısı 93"/>
        <xdr:cNvCxnSpPr>
          <a:stCxn id="68" idx="2"/>
          <a:endCxn id="73" idx="0"/>
        </xdr:cNvCxnSpPr>
      </xdr:nvCxnSpPr>
      <xdr:spPr>
        <a:xfrm flipH="1">
          <a:off x="3908968" y="4414631"/>
          <a:ext cx="8706" cy="2070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471685</xdr:colOff>
      <xdr:row>27</xdr:row>
      <xdr:rowOff>170118</xdr:rowOff>
    </xdr:from>
    <xdr:to>
      <xdr:col>5</xdr:col>
      <xdr:colOff>476249</xdr:colOff>
      <xdr:row>29</xdr:row>
      <xdr:rowOff>41413</xdr:rowOff>
    </xdr:to>
    <xdr:cxnSp macro="">
      <xdr:nvCxnSpPr>
        <xdr:cNvPr id="98" name="Düz Ok Bağlayıcısı 97"/>
        <xdr:cNvCxnSpPr>
          <a:stCxn id="73" idx="2"/>
          <a:endCxn id="75" idx="0"/>
        </xdr:cNvCxnSpPr>
      </xdr:nvCxnSpPr>
      <xdr:spPr>
        <a:xfrm>
          <a:off x="3908968" y="5089988"/>
          <a:ext cx="4564" cy="2357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99390</xdr:colOff>
      <xdr:row>17</xdr:row>
      <xdr:rowOff>8283</xdr:rowOff>
    </xdr:from>
    <xdr:to>
      <xdr:col>2</xdr:col>
      <xdr:colOff>331303</xdr:colOff>
      <xdr:row>19</xdr:row>
      <xdr:rowOff>8283</xdr:rowOff>
    </xdr:to>
    <xdr:sp macro="" textlink="">
      <xdr:nvSpPr>
        <xdr:cNvPr id="61" name="4 Akış Çizelgesi: Sonlandırıcı"/>
        <xdr:cNvSpPr/>
      </xdr:nvSpPr>
      <xdr:spPr>
        <a:xfrm>
          <a:off x="786847" y="3213653"/>
          <a:ext cx="919369" cy="3644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Hata Bildirildi.</a:t>
          </a:r>
        </a:p>
      </xdr:txBody>
    </xdr:sp>
    <xdr:clientData/>
  </xdr:twoCellAnchor>
  <xdr:twoCellAnchor>
    <xdr:from>
      <xdr:col>5</xdr:col>
      <xdr:colOff>331305</xdr:colOff>
      <xdr:row>6</xdr:row>
      <xdr:rowOff>16565</xdr:rowOff>
    </xdr:from>
    <xdr:to>
      <xdr:col>6</xdr:col>
      <xdr:colOff>405849</xdr:colOff>
      <xdr:row>8</xdr:row>
      <xdr:rowOff>49696</xdr:rowOff>
    </xdr:to>
    <xdr:sp macro="" textlink="">
      <xdr:nvSpPr>
        <xdr:cNvPr id="63" name="7 Akış Çizelgesi: Belge"/>
        <xdr:cNvSpPr/>
      </xdr:nvSpPr>
      <xdr:spPr>
        <a:xfrm>
          <a:off x="3768588" y="1109869"/>
          <a:ext cx="762000" cy="39756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Teslim Tutanağı</a:t>
          </a:r>
        </a:p>
      </xdr:txBody>
    </xdr:sp>
    <xdr:clientData/>
  </xdr:twoCellAnchor>
  <xdr:twoCellAnchor>
    <xdr:from>
      <xdr:col>5</xdr:col>
      <xdr:colOff>140804</xdr:colOff>
      <xdr:row>7</xdr:row>
      <xdr:rowOff>33130</xdr:rowOff>
    </xdr:from>
    <xdr:to>
      <xdr:col>5</xdr:col>
      <xdr:colOff>331305</xdr:colOff>
      <xdr:row>7</xdr:row>
      <xdr:rowOff>49697</xdr:rowOff>
    </xdr:to>
    <xdr:cxnSp macro="">
      <xdr:nvCxnSpPr>
        <xdr:cNvPr id="45" name="Düz Ok Bağlayıcısı 44"/>
        <xdr:cNvCxnSpPr>
          <a:stCxn id="37" idx="3"/>
          <a:endCxn id="63" idx="1"/>
        </xdr:cNvCxnSpPr>
      </xdr:nvCxnSpPr>
      <xdr:spPr>
        <a:xfrm flipV="1">
          <a:off x="3578087" y="1308652"/>
          <a:ext cx="190501" cy="165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559075</xdr:colOff>
      <xdr:row>15</xdr:row>
      <xdr:rowOff>173934</xdr:rowOff>
    </xdr:from>
    <xdr:to>
      <xdr:col>1</xdr:col>
      <xdr:colOff>567358</xdr:colOff>
      <xdr:row>17</xdr:row>
      <xdr:rowOff>8283</xdr:rowOff>
    </xdr:to>
    <xdr:cxnSp macro="">
      <xdr:nvCxnSpPr>
        <xdr:cNvPr id="55" name="Düz Ok Bağlayıcısı 54"/>
        <xdr:cNvCxnSpPr>
          <a:stCxn id="56" idx="2"/>
          <a:endCxn id="61" idx="0"/>
        </xdr:cNvCxnSpPr>
      </xdr:nvCxnSpPr>
      <xdr:spPr>
        <a:xfrm flipH="1">
          <a:off x="1246532" y="3014869"/>
          <a:ext cx="8283" cy="1987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91108</xdr:colOff>
      <xdr:row>4</xdr:row>
      <xdr:rowOff>182217</xdr:rowOff>
    </xdr:from>
    <xdr:to>
      <xdr:col>4</xdr:col>
      <xdr:colOff>434202</xdr:colOff>
      <xdr:row>7</xdr:row>
      <xdr:rowOff>7328</xdr:rowOff>
    </xdr:to>
    <xdr:sp macro="" textlink="">
      <xdr:nvSpPr>
        <xdr:cNvPr id="3" name="1 Akış Çizelgesi: İşlem"/>
        <xdr:cNvSpPr/>
      </xdr:nvSpPr>
      <xdr:spPr>
        <a:xfrm>
          <a:off x="2153478" y="1027043"/>
          <a:ext cx="1030550" cy="37176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twoCellAnchor>
    <xdr:from>
      <xdr:col>1</xdr:col>
      <xdr:colOff>546651</xdr:colOff>
      <xdr:row>9</xdr:row>
      <xdr:rowOff>91109</xdr:rowOff>
    </xdr:from>
    <xdr:to>
      <xdr:col>3</xdr:col>
      <xdr:colOff>202288</xdr:colOff>
      <xdr:row>12</xdr:row>
      <xdr:rowOff>107675</xdr:rowOff>
    </xdr:to>
    <xdr:sp macro="" textlink="">
      <xdr:nvSpPr>
        <xdr:cNvPr id="5" name="1 Akış Çizelgesi: İşlem"/>
        <xdr:cNvSpPr/>
      </xdr:nvSpPr>
      <xdr:spPr>
        <a:xfrm>
          <a:off x="1234108" y="1847022"/>
          <a:ext cx="1030550" cy="5632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Sorumlusu</a:t>
          </a:r>
        </a:p>
      </xdr:txBody>
    </xdr:sp>
    <xdr:clientData/>
  </xdr:twoCellAnchor>
  <xdr:twoCellAnchor>
    <xdr:from>
      <xdr:col>3</xdr:col>
      <xdr:colOff>99391</xdr:colOff>
      <xdr:row>14</xdr:row>
      <xdr:rowOff>57978</xdr:rowOff>
    </xdr:from>
    <xdr:to>
      <xdr:col>4</xdr:col>
      <xdr:colOff>442485</xdr:colOff>
      <xdr:row>17</xdr:row>
      <xdr:rowOff>115957</xdr:rowOff>
    </xdr:to>
    <xdr:sp macro="" textlink="">
      <xdr:nvSpPr>
        <xdr:cNvPr id="7" name="1 Akış Çizelgesi: İşlem"/>
        <xdr:cNvSpPr/>
      </xdr:nvSpPr>
      <xdr:spPr>
        <a:xfrm>
          <a:off x="2161761" y="2724978"/>
          <a:ext cx="1030550" cy="6046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Görevlisi</a:t>
          </a:r>
        </a:p>
      </xdr:txBody>
    </xdr:sp>
    <xdr:clientData/>
  </xdr:twoCellAnchor>
  <xdr:twoCellAnchor>
    <xdr:from>
      <xdr:col>2</xdr:col>
      <xdr:colOff>374470</xdr:colOff>
      <xdr:row>7</xdr:row>
      <xdr:rowOff>7328</xdr:rowOff>
    </xdr:from>
    <xdr:to>
      <xdr:col>3</xdr:col>
      <xdr:colOff>606383</xdr:colOff>
      <xdr:row>9</xdr:row>
      <xdr:rowOff>91109</xdr:rowOff>
    </xdr:to>
    <xdr:cxnSp macro="">
      <xdr:nvCxnSpPr>
        <xdr:cNvPr id="12" name="Düz Ok Bağlayıcısı 11"/>
        <xdr:cNvCxnSpPr>
          <a:stCxn id="3" idx="2"/>
          <a:endCxn id="5" idx="0"/>
        </xdr:cNvCxnSpPr>
      </xdr:nvCxnSpPr>
      <xdr:spPr>
        <a:xfrm flipH="1">
          <a:off x="1749383" y="1398806"/>
          <a:ext cx="919370" cy="448216"/>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374470</xdr:colOff>
      <xdr:row>12</xdr:row>
      <xdr:rowOff>107675</xdr:rowOff>
    </xdr:from>
    <xdr:to>
      <xdr:col>3</xdr:col>
      <xdr:colOff>614666</xdr:colOff>
      <xdr:row>14</xdr:row>
      <xdr:rowOff>57978</xdr:rowOff>
    </xdr:to>
    <xdr:cxnSp macro="">
      <xdr:nvCxnSpPr>
        <xdr:cNvPr id="15" name="Düz Ok Bağlayıcısı 14"/>
        <xdr:cNvCxnSpPr>
          <a:stCxn id="5" idx="2"/>
          <a:endCxn id="7" idx="0"/>
        </xdr:cNvCxnSpPr>
      </xdr:nvCxnSpPr>
      <xdr:spPr>
        <a:xfrm>
          <a:off x="1749383" y="2410240"/>
          <a:ext cx="927653" cy="31473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606383</xdr:colOff>
      <xdr:row>7</xdr:row>
      <xdr:rowOff>7328</xdr:rowOff>
    </xdr:from>
    <xdr:to>
      <xdr:col>3</xdr:col>
      <xdr:colOff>614666</xdr:colOff>
      <xdr:row>14</xdr:row>
      <xdr:rowOff>57978</xdr:rowOff>
    </xdr:to>
    <xdr:cxnSp macro="">
      <xdr:nvCxnSpPr>
        <xdr:cNvPr id="21" name="Düz Ok Bağlayıcısı 20"/>
        <xdr:cNvCxnSpPr>
          <a:stCxn id="7" idx="0"/>
          <a:endCxn id="3" idx="2"/>
        </xdr:cNvCxnSpPr>
      </xdr:nvCxnSpPr>
      <xdr:spPr>
        <a:xfrm flipH="1" flipV="1">
          <a:off x="2668753" y="1398806"/>
          <a:ext cx="8283" cy="13261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8.bin"/><Relationship Id="rId1" Type="http://schemas.openxmlformats.org/officeDocument/2006/relationships/hyperlink" Target="mailto:zsungur@muhasebat.gov.tr" TargetMode="External"/><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4" sqref="C4"/>
    </sheetView>
  </sheetViews>
  <sheetFormatPr defaultRowHeight="12.75"/>
  <cols>
    <col min="1" max="1" width="5.625" style="37" customWidth="1"/>
    <col min="2" max="2" width="40.5" style="37" customWidth="1"/>
    <col min="3" max="3" width="44.75" style="37" customWidth="1"/>
    <col min="4" max="16384" width="9" style="37"/>
  </cols>
  <sheetData>
    <row r="1" spans="1:256" ht="22.5">
      <c r="A1" s="96" t="s">
        <v>788</v>
      </c>
      <c r="B1" s="97"/>
      <c r="C1" s="98"/>
    </row>
    <row r="2" spans="1:256" ht="6.75" customHeight="1">
      <c r="A2" s="99"/>
      <c r="B2" s="99"/>
      <c r="C2" s="99"/>
    </row>
    <row r="3" spans="1:256" ht="22.5">
      <c r="A3" s="100" t="s">
        <v>774</v>
      </c>
      <c r="B3" s="95" t="s">
        <v>783</v>
      </c>
      <c r="C3" s="101" t="s">
        <v>1056</v>
      </c>
    </row>
    <row r="4" spans="1:256" ht="22.5">
      <c r="A4" s="100" t="s">
        <v>775</v>
      </c>
      <c r="B4" s="95" t="s">
        <v>441</v>
      </c>
      <c r="C4" s="102" t="s">
        <v>1057</v>
      </c>
    </row>
    <row r="5" spans="1:256" ht="22.5">
      <c r="A5" s="100" t="s">
        <v>776</v>
      </c>
      <c r="B5" s="95" t="s">
        <v>440</v>
      </c>
      <c r="C5" s="101" t="s">
        <v>1058</v>
      </c>
    </row>
    <row r="6" spans="1:256" ht="90">
      <c r="A6" s="100" t="s">
        <v>777</v>
      </c>
      <c r="B6" s="95" t="s">
        <v>772</v>
      </c>
      <c r="C6" s="94" t="s">
        <v>1059</v>
      </c>
    </row>
    <row r="7" spans="1:256" ht="67.5">
      <c r="A7" s="100" t="s">
        <v>778</v>
      </c>
      <c r="B7" s="95" t="s">
        <v>773</v>
      </c>
      <c r="C7" s="94" t="s">
        <v>1060</v>
      </c>
    </row>
    <row r="8" spans="1:256" ht="22.5">
      <c r="A8" s="99"/>
      <c r="B8" s="99"/>
      <c r="C8" s="99"/>
    </row>
    <row r="9" spans="1:256" s="39" customFormat="1" ht="22.5">
      <c r="A9" s="124" t="s">
        <v>106</v>
      </c>
      <c r="B9" s="125"/>
      <c r="C9" s="126"/>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40" customFormat="1" ht="22.5">
      <c r="A10" s="124" t="s">
        <v>94</v>
      </c>
      <c r="B10" s="125"/>
      <c r="C10" s="126"/>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40" customFormat="1" ht="22.5">
      <c r="A11" s="103"/>
      <c r="B11" s="104"/>
      <c r="C11" s="104"/>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22.5">
      <c r="A12" s="127" t="s">
        <v>42</v>
      </c>
      <c r="B12" s="128"/>
      <c r="C12" s="129"/>
    </row>
    <row r="13" spans="1:256" ht="22.5">
      <c r="A13" s="105">
        <v>2</v>
      </c>
      <c r="B13" s="106" t="s">
        <v>779</v>
      </c>
      <c r="C13" s="106"/>
      <c r="D13" s="38"/>
    </row>
    <row r="14" spans="1:256" ht="22.5">
      <c r="A14" s="107">
        <f>IF(AND('21_K_IK'!B9&lt;&gt;"",'21_K_IK'!C9&lt;&gt;""),1,0)</f>
        <v>1</v>
      </c>
      <c r="B14" s="108" t="s">
        <v>791</v>
      </c>
      <c r="C14" s="99"/>
      <c r="D14" s="38"/>
    </row>
    <row r="15" spans="1:256" ht="22.5">
      <c r="A15" s="109">
        <f>IF(AND('22_K_EK'!B9&lt;&gt;"",'22_K_EK'!C9&lt;&gt;""),1,0)</f>
        <v>1</v>
      </c>
      <c r="B15" s="110" t="s">
        <v>1052</v>
      </c>
      <c r="C15" s="111"/>
      <c r="D15" s="38"/>
    </row>
    <row r="16" spans="1:256" ht="22.5">
      <c r="A16" s="112">
        <f>IF('24_K_YK'!B9&lt;&gt;"",1,0)</f>
        <v>1</v>
      </c>
      <c r="B16" s="108" t="s">
        <v>795</v>
      </c>
      <c r="C16" s="99"/>
      <c r="D16" s="38"/>
    </row>
    <row r="17" spans="1:4" ht="22.5">
      <c r="A17" s="106">
        <v>3</v>
      </c>
      <c r="B17" s="113" t="s">
        <v>442</v>
      </c>
      <c r="C17" s="106"/>
    </row>
    <row r="18" spans="1:4" ht="22.5">
      <c r="A18" s="112">
        <f>IF('31_P_BO'!B9&lt;&gt;"",1,0)</f>
        <v>1</v>
      </c>
      <c r="B18" s="108" t="s">
        <v>796</v>
      </c>
      <c r="C18" s="114"/>
      <c r="D18" s="38"/>
    </row>
    <row r="19" spans="1:4" ht="22.5">
      <c r="A19" s="112">
        <f>IF('32_P_Gr'!B12&lt;&gt;"",1,0)</f>
        <v>1</v>
      </c>
      <c r="B19" s="108" t="s">
        <v>797</v>
      </c>
      <c r="C19" s="114"/>
      <c r="D19" s="38"/>
    </row>
    <row r="20" spans="1:4" ht="22.5">
      <c r="A20" s="112">
        <f>IF('33_P_Ci'!B9&lt;&gt;"",1,0)</f>
        <v>1</v>
      </c>
      <c r="B20" s="108" t="s">
        <v>798</v>
      </c>
      <c r="C20" s="114"/>
      <c r="D20" s="38"/>
    </row>
    <row r="21" spans="1:4" ht="22.5">
      <c r="A21" s="112">
        <f>IF(AND('34_P_Me'!B9&lt;&gt;"",'34_P_Me'!C9&lt;&gt;""),1,0)</f>
        <v>1</v>
      </c>
      <c r="B21" s="108" t="s">
        <v>799</v>
      </c>
      <c r="C21" s="114"/>
      <c r="D21" s="38"/>
    </row>
    <row r="22" spans="1:4" ht="22.5">
      <c r="A22" s="112">
        <f>IF('35_P_TP'!B9&lt;&gt;"",1,0)</f>
        <v>1</v>
      </c>
      <c r="B22" s="108" t="s">
        <v>1039</v>
      </c>
      <c r="C22" s="114"/>
      <c r="D22" s="38"/>
    </row>
    <row r="23" spans="1:4" ht="22.5">
      <c r="A23" s="112">
        <f>IF('36_P_Fr'!B9&lt;&gt;"",1,0)</f>
        <v>1</v>
      </c>
      <c r="B23" s="108" t="s">
        <v>1040</v>
      </c>
      <c r="C23" s="114"/>
      <c r="D23" s="38"/>
    </row>
    <row r="24" spans="1:4" ht="22.5">
      <c r="A24" s="112"/>
      <c r="B24" s="108" t="s">
        <v>433</v>
      </c>
      <c r="C24" s="99"/>
    </row>
    <row r="25" spans="1:4" ht="22.5">
      <c r="A25" s="107">
        <f>IF(AND('38_P_İl'!B9&lt;&gt;"",'38_P_İl'!C9&lt;&gt;""),1,0)</f>
        <v>1</v>
      </c>
      <c r="B25" s="108" t="s">
        <v>111</v>
      </c>
      <c r="C25" s="99"/>
    </row>
    <row r="26" spans="1:4" ht="22.5">
      <c r="A26" s="107">
        <f>IF(AND('İletişim Akış Diyagramı'!B3&lt;&gt;"",'İletişim Akış Diyagramı'!B6&lt;&gt;"",'İletişim Akış Diyagramı'!D3&lt;&gt;""),1,0)</f>
        <v>0</v>
      </c>
      <c r="B26" s="108" t="s">
        <v>112</v>
      </c>
      <c r="C26" s="99"/>
    </row>
    <row r="27" spans="1:4" ht="22.5">
      <c r="A27" s="106">
        <v>5</v>
      </c>
      <c r="B27" s="113" t="s">
        <v>807</v>
      </c>
      <c r="C27" s="106"/>
    </row>
    <row r="28" spans="1:4" ht="22.5">
      <c r="A28" s="112">
        <f>IF(AND('5_IO'!B10&lt;&gt;"",'5_IO'!C10&lt;&gt;"",'5_IO'!D10&lt;&gt;"",'5_IO'!E10&lt;&gt;"",'5_IO'!F10&lt;&gt;""""),1,0)</f>
        <v>0</v>
      </c>
      <c r="B28" s="108" t="s">
        <v>439</v>
      </c>
      <c r="C28" s="99"/>
    </row>
    <row r="29" spans="1:4" ht="22.5">
      <c r="A29" s="106">
        <v>6</v>
      </c>
      <c r="B29" s="113" t="s">
        <v>431</v>
      </c>
      <c r="C29" s="106"/>
    </row>
    <row r="30" spans="1:4" ht="22.5">
      <c r="A30" s="112">
        <f>IF(AND('6_FD'!B10&lt;&gt;"",'6_FD'!C10&lt;&gt;""),1,0)</f>
        <v>1</v>
      </c>
      <c r="B30" s="108" t="s">
        <v>432</v>
      </c>
      <c r="C30" s="99"/>
    </row>
  </sheetData>
  <sheetProtection selectLockedCells="1"/>
  <mergeCells count="3">
    <mergeCell ref="A9:C9"/>
    <mergeCell ref="A12:C12"/>
    <mergeCell ref="A10:C10"/>
  </mergeCells>
  <phoneticPr fontId="2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B1" zoomScaleNormal="90" zoomScaleSheetLayoutView="100" workbookViewId="0">
      <selection activeCell="C27" sqref="C2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3" t="s">
        <v>104</v>
      </c>
      <c r="D1" s="133"/>
    </row>
    <row r="2" spans="2:11">
      <c r="B2" s="79"/>
      <c r="C2" s="80"/>
      <c r="D2" s="80"/>
      <c r="E2" s="80"/>
      <c r="F2" s="80"/>
      <c r="G2" s="80"/>
      <c r="H2" s="80"/>
      <c r="I2" s="80"/>
      <c r="J2" s="80"/>
      <c r="K2" s="81"/>
    </row>
    <row r="3" spans="2:11" ht="15">
      <c r="B3" s="82"/>
      <c r="C3" s="83"/>
      <c r="D3" s="84" t="s">
        <v>1035</v>
      </c>
      <c r="E3" s="85"/>
      <c r="F3" s="83"/>
      <c r="G3" s="83"/>
      <c r="H3" s="83"/>
      <c r="I3" s="83"/>
      <c r="J3" s="83"/>
      <c r="K3" s="86"/>
    </row>
    <row r="4" spans="2:11" ht="15">
      <c r="B4" s="82"/>
      <c r="C4" s="83"/>
      <c r="D4" s="84" t="s">
        <v>1036</v>
      </c>
      <c r="E4" s="85"/>
      <c r="F4" s="83"/>
      <c r="G4" s="83"/>
      <c r="H4" s="83"/>
      <c r="I4" s="83"/>
      <c r="J4" s="83"/>
      <c r="K4" s="86"/>
    </row>
    <row r="5" spans="2:11" ht="15">
      <c r="B5" s="82"/>
      <c r="C5" s="83"/>
      <c r="D5" s="84"/>
      <c r="E5" s="85"/>
      <c r="F5" s="83"/>
      <c r="G5" s="83"/>
      <c r="H5" s="83"/>
      <c r="I5" s="83"/>
      <c r="J5" s="83"/>
      <c r="K5" s="86"/>
    </row>
    <row r="6" spans="2:11" ht="15">
      <c r="B6" s="82"/>
      <c r="C6" s="83"/>
      <c r="D6" s="84" t="s">
        <v>1044</v>
      </c>
      <c r="E6" s="85"/>
      <c r="F6" s="83"/>
      <c r="G6" s="83"/>
      <c r="H6" s="83"/>
      <c r="I6" s="83"/>
      <c r="J6" s="83"/>
      <c r="K6" s="86"/>
    </row>
    <row r="7" spans="2:11" ht="15">
      <c r="B7" s="72"/>
      <c r="C7" s="70"/>
      <c r="D7" s="73"/>
      <c r="E7" s="74"/>
      <c r="F7" s="70"/>
      <c r="G7" s="70"/>
      <c r="H7" s="70"/>
      <c r="I7" s="70"/>
      <c r="J7" s="70"/>
      <c r="K7" s="71"/>
    </row>
    <row r="8" spans="2:11" ht="15">
      <c r="B8" s="72"/>
      <c r="C8" s="70"/>
      <c r="D8" s="73" t="s">
        <v>43</v>
      </c>
      <c r="E8" s="74"/>
      <c r="F8" s="70"/>
      <c r="G8" s="70"/>
      <c r="H8" s="70"/>
      <c r="I8" s="70"/>
      <c r="J8" s="70"/>
      <c r="K8" s="71"/>
    </row>
    <row r="9" spans="2:11" ht="15">
      <c r="B9" s="72"/>
      <c r="C9" s="70"/>
      <c r="D9" s="73"/>
      <c r="E9" s="74"/>
      <c r="F9" s="70"/>
      <c r="G9" s="70"/>
      <c r="H9" s="70"/>
      <c r="I9" s="70"/>
      <c r="J9" s="70"/>
      <c r="K9" s="71"/>
    </row>
    <row r="10" spans="2:11" ht="15">
      <c r="B10" s="72"/>
      <c r="C10" s="70"/>
      <c r="D10" s="73" t="s">
        <v>95</v>
      </c>
      <c r="E10" s="74"/>
      <c r="F10" s="70"/>
      <c r="G10" s="70"/>
      <c r="H10" s="70"/>
      <c r="I10" s="70"/>
      <c r="J10" s="70"/>
      <c r="K10" s="71"/>
    </row>
    <row r="11" spans="2:11" ht="15">
      <c r="B11" s="72"/>
      <c r="C11" s="70"/>
      <c r="D11" s="75"/>
      <c r="E11" s="74"/>
      <c r="F11" s="70"/>
      <c r="G11" s="70"/>
      <c r="H11" s="70"/>
      <c r="I11" s="70"/>
      <c r="J11" s="70"/>
      <c r="K11" s="71"/>
    </row>
    <row r="12" spans="2:11" ht="15">
      <c r="B12" s="72"/>
      <c r="C12" s="70"/>
      <c r="D12" s="73" t="s">
        <v>44</v>
      </c>
      <c r="E12" s="74"/>
      <c r="F12" s="70"/>
      <c r="G12" s="70"/>
      <c r="H12" s="70"/>
      <c r="I12" s="70"/>
      <c r="J12" s="70"/>
      <c r="K12" s="71"/>
    </row>
    <row r="13" spans="2:11" ht="15">
      <c r="B13" s="72"/>
      <c r="C13" s="70"/>
      <c r="D13" s="75"/>
      <c r="E13" s="74"/>
      <c r="F13" s="70"/>
      <c r="G13" s="70"/>
      <c r="H13" s="70"/>
      <c r="I13" s="70"/>
      <c r="J13" s="70"/>
      <c r="K13" s="71"/>
    </row>
    <row r="14" spans="2:11" ht="15">
      <c r="B14" s="72"/>
      <c r="C14" s="70"/>
      <c r="D14" s="73" t="s">
        <v>1045</v>
      </c>
      <c r="E14" s="74"/>
      <c r="F14" s="70"/>
      <c r="G14" s="70"/>
      <c r="H14" s="70"/>
      <c r="I14" s="70"/>
      <c r="J14" s="70"/>
      <c r="K14" s="71"/>
    </row>
    <row r="15" spans="2:11" ht="15">
      <c r="B15" s="72"/>
      <c r="C15" s="70"/>
      <c r="D15" s="73"/>
      <c r="E15" s="74"/>
      <c r="F15" s="70"/>
      <c r="G15" s="70"/>
      <c r="H15" s="70"/>
      <c r="I15" s="70"/>
      <c r="J15" s="70"/>
      <c r="K15" s="71"/>
    </row>
    <row r="16" spans="2:11" ht="15">
      <c r="B16" s="72"/>
      <c r="C16" s="70"/>
      <c r="D16" s="73" t="s">
        <v>96</v>
      </c>
      <c r="E16" s="74"/>
      <c r="F16" s="70"/>
      <c r="G16" s="70"/>
      <c r="H16" s="70"/>
      <c r="I16" s="70"/>
      <c r="J16" s="70"/>
      <c r="K16" s="71"/>
    </row>
    <row r="17" spans="2:11" ht="15">
      <c r="B17" s="72"/>
      <c r="C17" s="70"/>
      <c r="D17" s="73"/>
      <c r="E17" s="74"/>
      <c r="F17" s="70"/>
      <c r="G17" s="70"/>
      <c r="H17" s="70"/>
      <c r="I17" s="70"/>
      <c r="J17" s="70"/>
      <c r="K17" s="71"/>
    </row>
    <row r="18" spans="2:11" ht="15">
      <c r="B18" s="72"/>
      <c r="C18" s="70"/>
      <c r="D18" s="73" t="s">
        <v>97</v>
      </c>
      <c r="E18" s="74"/>
      <c r="F18" s="70"/>
      <c r="G18" s="70"/>
      <c r="H18" s="70"/>
      <c r="I18" s="70"/>
      <c r="J18" s="70"/>
      <c r="K18" s="71"/>
    </row>
    <row r="19" spans="2:11" ht="15">
      <c r="B19" s="72"/>
      <c r="C19" s="70"/>
      <c r="D19" s="73"/>
      <c r="E19" s="74"/>
      <c r="F19" s="70"/>
      <c r="G19" s="70"/>
      <c r="H19" s="70"/>
      <c r="I19" s="70"/>
      <c r="J19" s="70"/>
      <c r="K19" s="71"/>
    </row>
    <row r="20" spans="2:11" ht="15">
      <c r="B20" s="72"/>
      <c r="C20" s="70"/>
      <c r="D20" s="73" t="s">
        <v>98</v>
      </c>
      <c r="E20" s="74"/>
      <c r="F20" s="70"/>
      <c r="G20" s="70"/>
      <c r="H20" s="70"/>
      <c r="I20" s="70"/>
      <c r="J20" s="70"/>
      <c r="K20" s="71"/>
    </row>
    <row r="21" spans="2:11" ht="15">
      <c r="B21" s="72"/>
      <c r="C21" s="70"/>
      <c r="D21" s="73"/>
      <c r="E21" s="74"/>
      <c r="F21" s="70"/>
      <c r="G21" s="70"/>
      <c r="H21" s="70"/>
      <c r="I21" s="70"/>
      <c r="J21" s="70"/>
      <c r="K21" s="71"/>
    </row>
    <row r="22" spans="2:11" ht="15" thickBot="1">
      <c r="B22" s="76"/>
      <c r="C22" s="77"/>
      <c r="D22" s="77"/>
      <c r="E22" s="77"/>
      <c r="F22" s="77"/>
      <c r="G22" s="77"/>
      <c r="H22" s="77"/>
      <c r="I22" s="77"/>
      <c r="J22" s="77"/>
      <c r="K22" s="78"/>
    </row>
    <row r="24" spans="2:11">
      <c r="B24" s="43" t="s">
        <v>45</v>
      </c>
      <c r="D24" s="43"/>
      <c r="E24" s="43"/>
      <c r="F24" s="43"/>
      <c r="G24" s="43"/>
      <c r="H24" s="43"/>
      <c r="I24" s="43"/>
    </row>
    <row r="25" spans="2:11" ht="15">
      <c r="B25" s="45" t="s">
        <v>46</v>
      </c>
      <c r="C25" s="43"/>
      <c r="D25" s="43"/>
      <c r="E25" s="43"/>
      <c r="F25" s="43"/>
      <c r="G25" s="43"/>
      <c r="H25" s="43"/>
      <c r="I25" s="43"/>
    </row>
    <row r="26" spans="2:11">
      <c r="B26" s="43"/>
      <c r="C26" s="43"/>
      <c r="D26" s="43"/>
      <c r="E26" s="43"/>
      <c r="F26" s="43"/>
      <c r="G26" s="43"/>
      <c r="H26" s="43"/>
      <c r="I26" s="43"/>
    </row>
    <row r="27" spans="2:11">
      <c r="B27" s="43" t="s">
        <v>99</v>
      </c>
      <c r="C27" s="43"/>
      <c r="D27" s="43"/>
      <c r="E27" s="43"/>
      <c r="F27" s="43"/>
      <c r="G27" s="43"/>
      <c r="H27" s="43"/>
      <c r="I27" s="43"/>
    </row>
    <row r="28" spans="2:11">
      <c r="B28" s="43"/>
      <c r="C28" s="43"/>
      <c r="D28" s="43"/>
      <c r="E28" s="43"/>
      <c r="F28" s="43"/>
      <c r="G28" s="43"/>
      <c r="H28" s="43"/>
      <c r="I28" s="43"/>
    </row>
    <row r="29" spans="2:11">
      <c r="B29" s="43"/>
      <c r="C29" s="43" t="s">
        <v>53</v>
      </c>
      <c r="D29" s="43" t="s">
        <v>105</v>
      </c>
      <c r="E29" s="43"/>
      <c r="F29" s="43"/>
      <c r="G29" s="43"/>
      <c r="H29" s="43"/>
      <c r="I29" s="43"/>
    </row>
    <row r="30" spans="2:11">
      <c r="B30" s="43"/>
      <c r="C30" s="43"/>
      <c r="D30" s="43"/>
      <c r="E30" s="43"/>
      <c r="F30" s="43"/>
      <c r="G30" s="43"/>
      <c r="H30" s="43"/>
      <c r="I30" s="43"/>
    </row>
    <row r="31" spans="2:11">
      <c r="B31" s="43" t="s">
        <v>100</v>
      </c>
      <c r="C31" s="43"/>
      <c r="D31" s="43"/>
      <c r="E31" s="43"/>
      <c r="F31" s="43"/>
      <c r="G31" s="43"/>
      <c r="H31" s="43"/>
      <c r="I31" s="43"/>
    </row>
    <row r="32" spans="2:11">
      <c r="B32" s="43"/>
      <c r="C32" s="43"/>
      <c r="D32" s="43"/>
      <c r="E32" s="43"/>
      <c r="F32" s="43"/>
      <c r="G32" s="43"/>
      <c r="H32" s="43"/>
      <c r="I32" s="43"/>
    </row>
    <row r="33" spans="2:17">
      <c r="B33" s="43"/>
      <c r="C33" s="43" t="s">
        <v>54</v>
      </c>
      <c r="D33" s="43" t="s">
        <v>105</v>
      </c>
      <c r="E33" s="43"/>
      <c r="F33" s="43"/>
      <c r="G33" s="43"/>
      <c r="H33" s="43"/>
      <c r="I33" s="43"/>
    </row>
    <row r="34" spans="2:17">
      <c r="B34" s="43"/>
      <c r="C34" s="43"/>
      <c r="D34" s="43"/>
      <c r="E34" s="43"/>
      <c r="F34" s="43"/>
      <c r="G34" s="43"/>
      <c r="H34" s="43"/>
      <c r="I34" s="43"/>
    </row>
    <row r="35" spans="2:17" ht="15">
      <c r="B35" s="45" t="s">
        <v>55</v>
      </c>
      <c r="C35" s="43"/>
      <c r="D35" s="43"/>
      <c r="E35" s="43"/>
      <c r="F35" s="43"/>
      <c r="G35" s="43"/>
      <c r="H35" s="43"/>
      <c r="I35" s="43"/>
      <c r="J35" s="43"/>
      <c r="K35" s="43"/>
      <c r="L35" s="43"/>
      <c r="M35" s="43"/>
      <c r="N35" s="43"/>
      <c r="O35" s="43"/>
      <c r="P35" s="43"/>
      <c r="Q35" s="43"/>
    </row>
    <row r="36" spans="2:17" ht="38.25" customHeight="1">
      <c r="B36" s="130" t="s">
        <v>101</v>
      </c>
      <c r="C36" s="130"/>
      <c r="D36" s="130"/>
      <c r="E36" s="130"/>
      <c r="F36" s="130"/>
      <c r="G36" s="130"/>
      <c r="H36" s="130"/>
      <c r="I36" s="130"/>
      <c r="J36" s="130"/>
      <c r="K36" s="130"/>
      <c r="L36" s="43"/>
      <c r="M36" s="43"/>
      <c r="N36" s="43"/>
      <c r="O36" s="43"/>
      <c r="P36" s="43"/>
      <c r="Q36" s="43"/>
    </row>
    <row r="37" spans="2:17">
      <c r="B37" s="134" t="s">
        <v>47</v>
      </c>
      <c r="C37" s="134"/>
      <c r="D37" s="134"/>
      <c r="E37" s="134"/>
      <c r="F37" s="134"/>
      <c r="G37" s="134"/>
      <c r="H37" s="134"/>
      <c r="I37" s="134"/>
      <c r="J37" s="134"/>
      <c r="K37" s="134"/>
      <c r="L37" s="43"/>
      <c r="M37" s="43"/>
      <c r="N37" s="43"/>
      <c r="O37" s="43"/>
      <c r="P37" s="43"/>
      <c r="Q37" s="43"/>
    </row>
    <row r="38" spans="2:17">
      <c r="B38" s="46"/>
      <c r="C38" s="43"/>
      <c r="D38" s="43"/>
      <c r="E38" s="43"/>
      <c r="F38" s="43"/>
      <c r="G38" s="43"/>
      <c r="H38" s="43"/>
      <c r="I38" s="43"/>
      <c r="J38" s="43"/>
      <c r="K38" s="43"/>
      <c r="L38" s="43"/>
      <c r="M38" s="43"/>
      <c r="N38" s="43"/>
      <c r="O38" s="43"/>
      <c r="P38" s="43"/>
      <c r="Q38" s="43"/>
    </row>
    <row r="39" spans="2:17" ht="15">
      <c r="B39" s="45" t="s">
        <v>56</v>
      </c>
      <c r="C39" s="43"/>
      <c r="D39" s="43"/>
      <c r="E39" s="43"/>
      <c r="F39" s="43"/>
      <c r="G39" s="43"/>
      <c r="H39" s="43"/>
      <c r="I39" s="43"/>
      <c r="J39" s="43"/>
      <c r="K39" s="43"/>
      <c r="L39" s="43"/>
      <c r="M39" s="43"/>
      <c r="N39" s="43"/>
      <c r="O39" s="43"/>
      <c r="P39" s="43"/>
      <c r="Q39" s="43"/>
    </row>
    <row r="40" spans="2:17">
      <c r="B40" s="134" t="s">
        <v>102</v>
      </c>
      <c r="C40" s="134"/>
      <c r="D40" s="134"/>
      <c r="E40" s="134"/>
      <c r="F40" s="134"/>
      <c r="G40" s="134"/>
      <c r="H40" s="134"/>
      <c r="I40" s="134"/>
      <c r="J40" s="134"/>
      <c r="K40" s="134"/>
      <c r="L40" s="43"/>
      <c r="M40" s="43"/>
      <c r="N40" s="43"/>
      <c r="O40" s="43"/>
      <c r="P40" s="43"/>
      <c r="Q40" s="43"/>
    </row>
    <row r="41" spans="2:17">
      <c r="B41" s="134" t="s">
        <v>48</v>
      </c>
      <c r="C41" s="134"/>
      <c r="D41" s="134"/>
      <c r="E41" s="134"/>
      <c r="F41" s="134"/>
      <c r="G41" s="134"/>
      <c r="H41" s="134"/>
      <c r="I41" s="134"/>
      <c r="J41" s="134"/>
      <c r="K41" s="134"/>
      <c r="L41" s="43"/>
      <c r="M41" s="43"/>
      <c r="N41" s="43"/>
      <c r="O41" s="43"/>
      <c r="P41" s="43"/>
      <c r="Q41" s="43"/>
    </row>
    <row r="42" spans="2:17">
      <c r="B42" s="43"/>
      <c r="C42" s="43"/>
      <c r="D42" s="43"/>
      <c r="E42" s="43"/>
      <c r="F42" s="43"/>
      <c r="G42" s="43"/>
      <c r="H42" s="43"/>
      <c r="I42" s="43"/>
      <c r="J42" s="43"/>
      <c r="K42" s="43"/>
      <c r="L42" s="43"/>
      <c r="M42" s="43"/>
      <c r="N42" s="43"/>
      <c r="O42" s="43"/>
      <c r="P42" s="43"/>
      <c r="Q42" s="43"/>
    </row>
    <row r="43" spans="2:17">
      <c r="B43" s="43" t="s">
        <v>57</v>
      </c>
      <c r="C43" s="43"/>
      <c r="D43" s="43"/>
      <c r="E43" s="43"/>
      <c r="F43" s="43"/>
      <c r="G43" s="43"/>
      <c r="H43" s="43"/>
      <c r="I43" s="43"/>
      <c r="J43" s="43"/>
      <c r="K43" s="43"/>
      <c r="L43" s="43"/>
      <c r="M43" s="43"/>
      <c r="N43" s="43"/>
      <c r="O43" s="43"/>
      <c r="P43" s="43"/>
      <c r="Q43" s="43"/>
    </row>
    <row r="44" spans="2:17" ht="11.25" customHeight="1">
      <c r="B44" s="43"/>
      <c r="C44" s="43"/>
      <c r="D44" s="43"/>
      <c r="E44" s="43"/>
      <c r="F44" s="43"/>
      <c r="G44" s="43"/>
      <c r="H44" s="43"/>
      <c r="I44" s="43"/>
      <c r="J44" s="43"/>
      <c r="K44" s="43"/>
      <c r="L44" s="43"/>
      <c r="M44" s="43"/>
      <c r="N44" s="43"/>
      <c r="O44" s="43"/>
      <c r="P44" s="43"/>
      <c r="Q44" s="43"/>
    </row>
    <row r="45" spans="2:17">
      <c r="B45" s="43" t="s">
        <v>58</v>
      </c>
      <c r="C45" s="43"/>
      <c r="D45" s="43"/>
      <c r="E45" s="43"/>
      <c r="F45" s="43"/>
      <c r="G45" s="43"/>
      <c r="H45" s="43"/>
      <c r="I45" s="43"/>
      <c r="J45" s="43"/>
      <c r="K45" s="43"/>
      <c r="L45" s="43"/>
      <c r="M45" s="43"/>
      <c r="N45" s="43"/>
      <c r="O45" s="43"/>
      <c r="P45" s="43"/>
      <c r="Q45" s="43"/>
    </row>
    <row r="46" spans="2:17" ht="11.25" customHeight="1">
      <c r="B46" s="43"/>
      <c r="C46" s="43"/>
      <c r="D46" s="43"/>
      <c r="E46" s="43"/>
      <c r="F46" s="43"/>
      <c r="G46" s="43"/>
      <c r="H46" s="43"/>
      <c r="I46" s="43"/>
      <c r="J46" s="43"/>
      <c r="K46" s="43"/>
      <c r="L46" s="43"/>
      <c r="M46" s="43"/>
      <c r="N46" s="43"/>
      <c r="O46" s="43"/>
      <c r="P46" s="43"/>
      <c r="Q46" s="43"/>
    </row>
    <row r="47" spans="2:17">
      <c r="B47" s="43" t="s">
        <v>59</v>
      </c>
      <c r="C47" s="43"/>
      <c r="D47" s="43"/>
      <c r="E47" s="43"/>
      <c r="F47" s="43"/>
      <c r="G47" s="43"/>
      <c r="H47" s="43"/>
      <c r="I47" s="43"/>
      <c r="J47" s="43"/>
      <c r="K47" s="43"/>
      <c r="L47" s="43"/>
      <c r="M47" s="43"/>
      <c r="N47" s="43"/>
      <c r="O47" s="43"/>
      <c r="P47" s="43"/>
      <c r="Q47" s="43"/>
    </row>
    <row r="48" spans="2:17" ht="10.5" customHeight="1">
      <c r="B48" s="43"/>
      <c r="C48" s="43"/>
      <c r="D48" s="43"/>
      <c r="E48" s="43"/>
      <c r="F48" s="43"/>
      <c r="G48" s="43"/>
      <c r="H48" s="43"/>
      <c r="I48" s="43"/>
      <c r="J48" s="43"/>
      <c r="K48" s="43"/>
      <c r="L48" s="43"/>
      <c r="M48" s="43"/>
      <c r="N48" s="43"/>
      <c r="O48" s="43"/>
      <c r="P48" s="43"/>
      <c r="Q48" s="43"/>
    </row>
    <row r="49" spans="2:17">
      <c r="B49" s="43" t="s">
        <v>60</v>
      </c>
      <c r="C49" s="43"/>
      <c r="D49" s="43"/>
      <c r="E49" s="43"/>
      <c r="F49" s="43"/>
      <c r="G49" s="43"/>
      <c r="H49" s="43"/>
      <c r="I49" s="43"/>
      <c r="J49" s="43"/>
      <c r="K49" s="43"/>
      <c r="L49" s="43"/>
      <c r="M49" s="43"/>
      <c r="N49" s="43"/>
      <c r="O49" s="43"/>
      <c r="P49" s="43"/>
      <c r="Q49" s="43"/>
    </row>
    <row r="50" spans="2:17" ht="9.75" customHeight="1">
      <c r="B50" s="43"/>
      <c r="C50" s="43"/>
      <c r="D50" s="43"/>
      <c r="E50" s="43"/>
      <c r="F50" s="43"/>
      <c r="G50" s="43"/>
      <c r="H50" s="43"/>
      <c r="I50" s="43"/>
      <c r="J50" s="43"/>
      <c r="K50" s="43"/>
      <c r="L50" s="43"/>
      <c r="M50" s="43"/>
      <c r="N50" s="43"/>
      <c r="O50" s="43"/>
      <c r="P50" s="43"/>
      <c r="Q50" s="43"/>
    </row>
    <row r="51" spans="2:17">
      <c r="B51" s="43" t="s">
        <v>61</v>
      </c>
      <c r="C51" s="43"/>
      <c r="D51" s="43"/>
      <c r="E51" s="43"/>
      <c r="F51" s="43"/>
      <c r="G51" s="43"/>
      <c r="H51" s="43"/>
      <c r="I51" s="43"/>
      <c r="J51" s="43"/>
      <c r="K51" s="43"/>
      <c r="L51" s="43"/>
      <c r="M51" s="43"/>
      <c r="N51" s="43"/>
      <c r="O51" s="43"/>
      <c r="P51" s="43"/>
      <c r="Q51" s="43"/>
    </row>
    <row r="52" spans="2:17" ht="8.25" customHeight="1">
      <c r="B52" s="43"/>
      <c r="C52" s="43"/>
      <c r="D52" s="43"/>
      <c r="E52" s="43"/>
      <c r="F52" s="43"/>
      <c r="G52" s="43"/>
      <c r="H52" s="43"/>
      <c r="I52" s="43"/>
      <c r="J52" s="43"/>
      <c r="K52" s="43"/>
      <c r="L52" s="43"/>
      <c r="M52" s="43"/>
      <c r="N52" s="43"/>
      <c r="O52" s="43"/>
      <c r="P52" s="43"/>
      <c r="Q52" s="43"/>
    </row>
    <row r="53" spans="2:17">
      <c r="B53" s="43" t="s">
        <v>62</v>
      </c>
      <c r="C53" s="43"/>
      <c r="D53" s="43"/>
      <c r="E53" s="43"/>
      <c r="F53" s="43"/>
      <c r="G53" s="43"/>
      <c r="H53" s="43"/>
      <c r="I53" s="43"/>
      <c r="J53" s="43"/>
      <c r="K53" s="43"/>
      <c r="L53" s="43"/>
      <c r="M53" s="43"/>
      <c r="N53" s="43"/>
      <c r="O53" s="43"/>
      <c r="P53" s="43"/>
      <c r="Q53" s="43"/>
    </row>
    <row r="54" spans="2:17" ht="6.75" customHeight="1">
      <c r="B54" s="43"/>
      <c r="C54" s="43"/>
      <c r="D54" s="43"/>
      <c r="E54" s="43"/>
      <c r="F54" s="43"/>
      <c r="G54" s="43"/>
      <c r="H54" s="43"/>
      <c r="I54" s="43"/>
      <c r="J54" s="43"/>
      <c r="K54" s="43"/>
      <c r="L54" s="43"/>
      <c r="M54" s="43"/>
      <c r="N54" s="43"/>
      <c r="O54" s="43"/>
      <c r="P54" s="43"/>
      <c r="Q54" s="43"/>
    </row>
    <row r="55" spans="2:17">
      <c r="B55" s="43" t="s">
        <v>1046</v>
      </c>
      <c r="C55" s="43"/>
      <c r="D55" s="43"/>
      <c r="E55" s="43"/>
      <c r="F55" s="43"/>
      <c r="G55" s="43"/>
      <c r="H55" s="43"/>
      <c r="I55" s="43"/>
      <c r="J55" s="43"/>
      <c r="K55" s="43"/>
      <c r="L55" s="43"/>
      <c r="M55" s="43"/>
      <c r="N55" s="43"/>
      <c r="O55" s="43"/>
      <c r="P55" s="43"/>
      <c r="Q55" s="43"/>
    </row>
    <row r="56" spans="2:17">
      <c r="B56" s="43"/>
      <c r="C56" s="43"/>
      <c r="D56" s="43"/>
      <c r="E56" s="43"/>
      <c r="F56" s="43"/>
      <c r="G56" s="43"/>
      <c r="H56" s="43"/>
      <c r="I56" s="43"/>
      <c r="J56" s="43"/>
      <c r="K56" s="43"/>
      <c r="L56" s="43"/>
      <c r="M56" s="43"/>
      <c r="N56" s="43"/>
      <c r="O56" s="43"/>
      <c r="P56" s="43"/>
      <c r="Q56" s="43"/>
    </row>
    <row r="57" spans="2:17" ht="15">
      <c r="B57" s="47" t="s">
        <v>63</v>
      </c>
      <c r="C57" s="44"/>
      <c r="D57" s="44"/>
      <c r="E57" s="44"/>
      <c r="F57" s="44"/>
      <c r="G57" s="43"/>
      <c r="H57" s="43"/>
      <c r="I57" s="43"/>
      <c r="J57" s="43"/>
      <c r="K57" s="43"/>
      <c r="L57" s="43"/>
      <c r="M57" s="43"/>
      <c r="N57" s="43"/>
      <c r="O57" s="43"/>
      <c r="P57" s="43"/>
      <c r="Q57" s="43"/>
    </row>
    <row r="58" spans="2:17">
      <c r="B58" s="43" t="s">
        <v>49</v>
      </c>
      <c r="C58" s="43"/>
      <c r="D58" s="43"/>
      <c r="E58" s="43"/>
      <c r="F58" s="43"/>
      <c r="G58" s="43"/>
      <c r="H58" s="43"/>
      <c r="I58" s="43"/>
      <c r="J58" s="43"/>
      <c r="K58" s="43"/>
      <c r="L58" s="43"/>
      <c r="M58" s="43"/>
      <c r="N58" s="43"/>
      <c r="O58" s="43"/>
      <c r="P58" s="43"/>
      <c r="Q58" s="43"/>
    </row>
    <row r="59" spans="2:17">
      <c r="B59" s="43"/>
      <c r="C59" s="43"/>
      <c r="D59" s="43"/>
      <c r="E59" s="43"/>
      <c r="F59" s="43"/>
      <c r="G59" s="43"/>
      <c r="H59" s="43"/>
      <c r="I59" s="43"/>
      <c r="J59" s="43"/>
      <c r="K59" s="43"/>
      <c r="L59" s="43"/>
      <c r="M59" s="43"/>
      <c r="N59" s="43"/>
      <c r="O59" s="43"/>
      <c r="P59" s="43"/>
      <c r="Q59" s="43"/>
    </row>
    <row r="60" spans="2:17">
      <c r="B60" s="43" t="s">
        <v>64</v>
      </c>
      <c r="C60" s="43"/>
      <c r="D60" s="43"/>
      <c r="E60" s="43"/>
      <c r="F60" s="43"/>
      <c r="G60" s="43"/>
      <c r="H60" s="43"/>
      <c r="I60" s="43"/>
      <c r="J60" s="43"/>
      <c r="K60" s="43"/>
      <c r="L60" s="43"/>
      <c r="M60" s="43"/>
      <c r="N60" s="43"/>
      <c r="O60" s="43"/>
      <c r="P60" s="43"/>
      <c r="Q60" s="43"/>
    </row>
    <row r="61" spans="2:17">
      <c r="B61" s="43" t="s">
        <v>65</v>
      </c>
      <c r="C61" s="43"/>
      <c r="D61" s="43"/>
      <c r="E61" s="43"/>
      <c r="F61" s="43"/>
      <c r="G61" s="43"/>
      <c r="H61" s="43"/>
      <c r="I61" s="43"/>
      <c r="J61" s="43"/>
      <c r="K61" s="43"/>
      <c r="L61" s="43"/>
      <c r="M61" s="43"/>
      <c r="N61" s="43"/>
      <c r="O61" s="43"/>
      <c r="P61" s="43"/>
      <c r="Q61" s="43"/>
    </row>
    <row r="62" spans="2:17">
      <c r="B62" s="43"/>
      <c r="C62" s="43"/>
      <c r="D62" s="43"/>
      <c r="E62" s="43"/>
      <c r="F62" s="43"/>
      <c r="G62" s="43"/>
      <c r="H62" s="43"/>
      <c r="I62" s="43"/>
      <c r="J62" s="43"/>
      <c r="K62" s="43"/>
      <c r="L62" s="43"/>
      <c r="M62" s="43"/>
      <c r="N62" s="43"/>
      <c r="O62" s="43"/>
      <c r="P62" s="43"/>
      <c r="Q62" s="43"/>
    </row>
    <row r="63" spans="2:17" ht="15">
      <c r="B63" s="45" t="s">
        <v>50</v>
      </c>
      <c r="E63" s="43"/>
      <c r="F63" s="43"/>
      <c r="G63" s="43"/>
      <c r="H63" s="43"/>
      <c r="I63" s="43"/>
      <c r="J63" s="43"/>
      <c r="K63" s="43"/>
      <c r="L63" s="43"/>
      <c r="M63" s="43"/>
      <c r="N63" s="43"/>
      <c r="O63" s="43"/>
      <c r="P63" s="43"/>
      <c r="Q63" s="43"/>
    </row>
    <row r="64" spans="2:17">
      <c r="B64" s="131" t="s">
        <v>66</v>
      </c>
      <c r="C64" s="132"/>
      <c r="D64" s="56"/>
    </row>
    <row r="65" spans="2:11">
      <c r="B65" s="55"/>
      <c r="C65" s="52"/>
      <c r="D65" s="57" t="s">
        <v>51</v>
      </c>
    </row>
    <row r="66" spans="2:11">
      <c r="B66" s="48"/>
      <c r="C66" s="49"/>
      <c r="D66" s="58" t="s">
        <v>67</v>
      </c>
      <c r="H66" s="53"/>
    </row>
    <row r="67" spans="2:11">
      <c r="B67" s="48"/>
      <c r="C67" s="49"/>
      <c r="D67" s="58" t="s">
        <v>68</v>
      </c>
      <c r="H67" s="53"/>
    </row>
    <row r="68" spans="2:11">
      <c r="B68" s="50"/>
      <c r="C68" s="51"/>
      <c r="D68" s="59"/>
      <c r="H68" s="53"/>
    </row>
    <row r="71" spans="2:11" ht="15">
      <c r="B71" s="45" t="s">
        <v>52</v>
      </c>
    </row>
    <row r="72" spans="2:11">
      <c r="B72" s="43"/>
    </row>
    <row r="73" spans="2:11">
      <c r="B73" s="54" t="s">
        <v>69</v>
      </c>
      <c r="C73" s="54" t="s">
        <v>72</v>
      </c>
    </row>
    <row r="74" spans="2:11">
      <c r="B74" s="54" t="s">
        <v>70</v>
      </c>
      <c r="C74" s="54" t="s">
        <v>72</v>
      </c>
    </row>
    <row r="75" spans="2:11">
      <c r="B75" s="54" t="s">
        <v>71</v>
      </c>
      <c r="C75" s="54" t="s">
        <v>73</v>
      </c>
    </row>
    <row r="78" spans="2:11" ht="30" customHeight="1">
      <c r="B78" s="130" t="s">
        <v>74</v>
      </c>
      <c r="C78" s="130"/>
      <c r="D78" s="130"/>
      <c r="E78" s="130"/>
      <c r="F78" s="130"/>
      <c r="G78" s="130"/>
      <c r="H78" s="130"/>
      <c r="I78" s="130"/>
      <c r="J78" s="130"/>
      <c r="K78" s="130"/>
    </row>
    <row r="80" spans="2:11">
      <c r="B80" s="43" t="s">
        <v>103</v>
      </c>
    </row>
    <row r="81" spans="2:5" ht="15" thickBot="1"/>
    <row r="82" spans="2:5" ht="23.1" customHeight="1" thickBot="1">
      <c r="B82" s="62" t="s">
        <v>448</v>
      </c>
      <c r="C82" s="63" t="s">
        <v>449</v>
      </c>
      <c r="D82" s="62" t="s">
        <v>448</v>
      </c>
      <c r="E82" s="63" t="s">
        <v>449</v>
      </c>
    </row>
    <row r="83" spans="2:5" ht="23.1" customHeight="1" thickBot="1">
      <c r="B83" s="64" t="s">
        <v>450</v>
      </c>
      <c r="C83" s="65" t="s">
        <v>451</v>
      </c>
      <c r="D83" s="64" t="s">
        <v>19</v>
      </c>
      <c r="E83" s="65"/>
    </row>
    <row r="84" spans="2:5" ht="23.1" customHeight="1" thickBot="1">
      <c r="B84" s="64" t="s">
        <v>452</v>
      </c>
      <c r="C84" s="65"/>
      <c r="D84" s="64" t="s">
        <v>20</v>
      </c>
      <c r="E84" s="65" t="s">
        <v>21</v>
      </c>
    </row>
    <row r="85" spans="2:5" ht="23.1" customHeight="1" thickBot="1">
      <c r="B85" s="64" t="s">
        <v>453</v>
      </c>
      <c r="C85" s="65" t="s">
        <v>454</v>
      </c>
      <c r="D85" s="64" t="s">
        <v>22</v>
      </c>
      <c r="E85" s="65"/>
    </row>
    <row r="86" spans="2:5" ht="23.1" customHeight="1" thickBot="1">
      <c r="B86" s="64" t="s">
        <v>455</v>
      </c>
      <c r="C86" s="65" t="s">
        <v>456</v>
      </c>
      <c r="D86" s="64" t="s">
        <v>23</v>
      </c>
      <c r="E86" s="65"/>
    </row>
    <row r="87" spans="2:5" ht="23.1" customHeight="1" thickBot="1">
      <c r="B87" s="64" t="s">
        <v>457</v>
      </c>
      <c r="C87" s="65"/>
      <c r="D87" s="64" t="s">
        <v>24</v>
      </c>
      <c r="E87" s="65"/>
    </row>
    <row r="88" spans="2:5" ht="23.1" customHeight="1" thickBot="1">
      <c r="B88" s="64" t="s">
        <v>458</v>
      </c>
      <c r="C88" s="65"/>
      <c r="D88" s="64" t="s">
        <v>25</v>
      </c>
      <c r="E88" s="65"/>
    </row>
    <row r="89" spans="2:5" ht="23.1" customHeight="1" thickBot="1">
      <c r="B89" s="64" t="s">
        <v>459</v>
      </c>
      <c r="C89" s="65" t="s">
        <v>0</v>
      </c>
      <c r="D89" s="64" t="s">
        <v>26</v>
      </c>
      <c r="E89" s="65"/>
    </row>
    <row r="90" spans="2:5" ht="23.1" customHeight="1" thickBot="1">
      <c r="B90" s="64" t="s">
        <v>1</v>
      </c>
      <c r="C90" s="65" t="s">
        <v>2</v>
      </c>
      <c r="D90" s="64" t="s">
        <v>27</v>
      </c>
      <c r="E90" s="65"/>
    </row>
    <row r="91" spans="2:5" ht="23.1" customHeight="1" thickBot="1">
      <c r="B91" s="64" t="s">
        <v>3</v>
      </c>
      <c r="C91" s="65"/>
      <c r="D91" s="64" t="s">
        <v>28</v>
      </c>
      <c r="E91" s="65"/>
    </row>
    <row r="92" spans="2:5" ht="23.1" customHeight="1" thickBot="1">
      <c r="B92" s="64" t="s">
        <v>4</v>
      </c>
      <c r="C92" s="65"/>
      <c r="D92" s="64" t="s">
        <v>29</v>
      </c>
      <c r="E92" s="65"/>
    </row>
    <row r="93" spans="2:5" ht="23.1" customHeight="1" thickBot="1">
      <c r="B93" s="64" t="s">
        <v>5</v>
      </c>
      <c r="C93" s="65"/>
      <c r="D93" s="64" t="s">
        <v>30</v>
      </c>
      <c r="E93" s="65"/>
    </row>
    <row r="94" spans="2:5" ht="23.1" customHeight="1" thickBot="1">
      <c r="B94" s="64" t="s">
        <v>6</v>
      </c>
      <c r="C94" s="65"/>
      <c r="D94" s="64" t="s">
        <v>31</v>
      </c>
      <c r="E94" s="65" t="s">
        <v>32</v>
      </c>
    </row>
    <row r="95" spans="2:5" ht="23.1" customHeight="1" thickBot="1">
      <c r="B95" s="64" t="s">
        <v>7</v>
      </c>
      <c r="C95" s="65" t="s">
        <v>8</v>
      </c>
      <c r="D95" s="64" t="s">
        <v>33</v>
      </c>
      <c r="E95" s="65"/>
    </row>
    <row r="96" spans="2:5" ht="23.1" customHeight="1" thickBot="1">
      <c r="B96" s="64" t="s">
        <v>9</v>
      </c>
      <c r="C96" s="65"/>
      <c r="D96" s="64" t="s">
        <v>34</v>
      </c>
      <c r="E96" s="65"/>
    </row>
    <row r="97" spans="2:11" ht="23.1" customHeight="1" thickBot="1">
      <c r="B97" s="64" t="s">
        <v>10</v>
      </c>
      <c r="C97" s="65" t="s">
        <v>11</v>
      </c>
      <c r="D97" s="64" t="s">
        <v>35</v>
      </c>
      <c r="E97" s="65"/>
    </row>
    <row r="98" spans="2:11" ht="23.1" customHeight="1" thickBot="1">
      <c r="B98" s="64" t="s">
        <v>12</v>
      </c>
      <c r="C98" s="65"/>
      <c r="D98" s="64" t="s">
        <v>36</v>
      </c>
      <c r="E98" s="65"/>
    </row>
    <row r="99" spans="2:11" ht="23.1" customHeight="1" thickBot="1">
      <c r="B99" s="64" t="s">
        <v>13</v>
      </c>
      <c r="C99" s="65"/>
      <c r="D99" s="64" t="s">
        <v>37</v>
      </c>
      <c r="E99" s="65" t="s">
        <v>38</v>
      </c>
    </row>
    <row r="100" spans="2:11" ht="23.1" customHeight="1" thickBot="1">
      <c r="B100" s="64" t="s">
        <v>14</v>
      </c>
      <c r="C100" s="65" t="s">
        <v>15</v>
      </c>
      <c r="D100" s="64" t="s">
        <v>39</v>
      </c>
      <c r="E100" s="65"/>
    </row>
    <row r="101" spans="2:11" ht="23.1" customHeight="1" thickBot="1">
      <c r="B101" s="64" t="s">
        <v>16</v>
      </c>
      <c r="C101" s="65"/>
      <c r="D101" s="64" t="s">
        <v>40</v>
      </c>
      <c r="E101" s="65"/>
    </row>
    <row r="102" spans="2:11" ht="23.1" customHeight="1" thickBot="1">
      <c r="B102" s="64" t="s">
        <v>17</v>
      </c>
      <c r="C102" s="65" t="s">
        <v>18</v>
      </c>
      <c r="D102" s="64" t="s">
        <v>41</v>
      </c>
      <c r="E102" s="65"/>
    </row>
    <row r="103" spans="2:11" ht="23.1" customHeight="1"/>
    <row r="105" spans="2:11" ht="15" customHeight="1">
      <c r="B105" s="130" t="s">
        <v>75</v>
      </c>
      <c r="C105" s="130"/>
      <c r="D105" s="130"/>
      <c r="E105" s="130"/>
      <c r="F105" s="130"/>
      <c r="G105" s="130"/>
      <c r="H105" s="130"/>
      <c r="I105" s="130"/>
      <c r="J105" s="130"/>
      <c r="K105" s="130"/>
    </row>
    <row r="106" spans="2:11">
      <c r="B106" s="43" t="s">
        <v>76</v>
      </c>
      <c r="C106" s="43"/>
      <c r="D106" s="43"/>
      <c r="E106" s="43"/>
      <c r="F106" s="43"/>
      <c r="G106" s="43"/>
      <c r="H106" s="43"/>
      <c r="I106" s="43"/>
      <c r="J106" s="43"/>
    </row>
    <row r="108" spans="2:11" ht="15">
      <c r="B108" s="45" t="s">
        <v>77</v>
      </c>
    </row>
    <row r="109" spans="2:11" ht="15">
      <c r="B109" s="45" t="s">
        <v>78</v>
      </c>
    </row>
    <row r="110" spans="2:11" ht="15">
      <c r="B110" s="45" t="s">
        <v>79</v>
      </c>
    </row>
    <row r="111" spans="2:11" ht="15" thickBot="1"/>
    <row r="112" spans="2:11" ht="15" thickBot="1">
      <c r="B112" s="68" t="s">
        <v>80</v>
      </c>
      <c r="C112" s="69" t="s">
        <v>81</v>
      </c>
    </row>
    <row r="113" spans="2:3" ht="15" thickBot="1">
      <c r="B113" s="61" t="s">
        <v>82</v>
      </c>
      <c r="C113" s="60" t="s">
        <v>83</v>
      </c>
    </row>
    <row r="114" spans="2:3" ht="15" thickBot="1">
      <c r="B114" s="61" t="s">
        <v>84</v>
      </c>
      <c r="C114" s="60" t="s">
        <v>85</v>
      </c>
    </row>
    <row r="115" spans="2:3" ht="15" thickBot="1">
      <c r="B115" s="61" t="s">
        <v>86</v>
      </c>
      <c r="C115" s="60" t="s">
        <v>87</v>
      </c>
    </row>
    <row r="116" spans="2:3" ht="24.75" thickBot="1">
      <c r="B116" s="61" t="s">
        <v>88</v>
      </c>
      <c r="C116" s="60" t="s">
        <v>89</v>
      </c>
    </row>
    <row r="117" spans="2:3" ht="24.75" thickBot="1">
      <c r="B117" s="61" t="s">
        <v>90</v>
      </c>
      <c r="C117" s="60" t="s">
        <v>91</v>
      </c>
    </row>
    <row r="119" spans="2:3" ht="15">
      <c r="B119" s="45" t="s">
        <v>92</v>
      </c>
    </row>
    <row r="120" spans="2:3" ht="15" thickBot="1"/>
    <row r="121" spans="2:3" ht="15" thickBot="1">
      <c r="B121" s="66" t="s">
        <v>80</v>
      </c>
      <c r="C121" s="67" t="s">
        <v>1043</v>
      </c>
    </row>
    <row r="122" spans="2:3" ht="15" thickBot="1">
      <c r="B122" s="41" t="s">
        <v>82</v>
      </c>
      <c r="C122" s="42" t="s">
        <v>83</v>
      </c>
    </row>
    <row r="123" spans="2:3" ht="15" thickBot="1">
      <c r="B123" s="41" t="s">
        <v>84</v>
      </c>
      <c r="C123" s="42" t="s">
        <v>85</v>
      </c>
    </row>
    <row r="124" spans="2:3" ht="100.5" thickBot="1">
      <c r="B124" s="41" t="s">
        <v>90</v>
      </c>
      <c r="C124" s="42" t="s">
        <v>93</v>
      </c>
    </row>
  </sheetData>
  <mergeCells count="8">
    <mergeCell ref="B78:K78"/>
    <mergeCell ref="B105:K105"/>
    <mergeCell ref="B64:C64"/>
    <mergeCell ref="C1:D1"/>
    <mergeCell ref="B36:K36"/>
    <mergeCell ref="B37:K37"/>
    <mergeCell ref="B40:K40"/>
    <mergeCell ref="B41:K41"/>
  </mergeCells>
  <phoneticPr fontId="2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view="pageBreakPreview" topLeftCell="A16" zoomScale="115" zoomScaleNormal="120" zoomScaleSheetLayoutView="115" zoomScalePageLayoutView="120" workbookViewId="0">
      <selection activeCell="B37" sqref="B37"/>
    </sheetView>
  </sheetViews>
  <sheetFormatPr defaultRowHeight="14.25"/>
  <cols>
    <col min="8" max="8" width="8.75" customWidth="1"/>
    <col min="9" max="9" width="9" hidden="1" customWidth="1"/>
  </cols>
  <sheetData>
    <row r="1" spans="1:18">
      <c r="A1" s="139" t="s">
        <v>1061</v>
      </c>
      <c r="B1" s="139"/>
      <c r="C1" s="139"/>
      <c r="D1" s="139"/>
      <c r="E1" s="139"/>
      <c r="F1" s="139"/>
      <c r="G1" s="139"/>
      <c r="H1" s="139"/>
      <c r="I1" s="139"/>
    </row>
    <row r="2" spans="1:18">
      <c r="A2" s="139" t="s">
        <v>1062</v>
      </c>
      <c r="B2" s="139"/>
      <c r="C2" s="139"/>
      <c r="D2" s="139"/>
      <c r="E2" s="139"/>
      <c r="F2" s="139"/>
      <c r="G2" s="139"/>
      <c r="H2" s="139"/>
      <c r="I2" s="139"/>
    </row>
    <row r="3" spans="1:18" ht="22.5">
      <c r="A3" s="138" t="s">
        <v>1058</v>
      </c>
      <c r="B3" s="138"/>
      <c r="C3" s="138"/>
      <c r="D3" s="138"/>
      <c r="E3" s="138"/>
      <c r="F3" s="138"/>
      <c r="G3" s="138"/>
      <c r="H3" s="138"/>
      <c r="I3" s="138"/>
    </row>
    <row r="4" spans="1:18">
      <c r="A4" s="115"/>
      <c r="B4" s="115"/>
      <c r="C4" s="115"/>
      <c r="D4" s="115"/>
      <c r="E4" s="115"/>
      <c r="F4" s="115"/>
      <c r="G4" s="115"/>
      <c r="H4" s="115"/>
      <c r="I4" s="115"/>
    </row>
    <row r="5" spans="1:18">
      <c r="A5" s="115"/>
      <c r="I5" s="115"/>
    </row>
    <row r="6" spans="1:18">
      <c r="A6" s="115"/>
      <c r="I6" s="115"/>
    </row>
    <row r="7" spans="1:18">
      <c r="A7" s="115"/>
      <c r="I7" s="115"/>
    </row>
    <row r="8" spans="1:18">
      <c r="A8" s="115"/>
      <c r="I8" s="115"/>
    </row>
    <row r="9" spans="1:18">
      <c r="A9" s="115"/>
      <c r="I9" s="115"/>
    </row>
    <row r="10" spans="1:18">
      <c r="A10" s="115"/>
      <c r="I10" s="115"/>
    </row>
    <row r="11" spans="1:18">
      <c r="A11" s="115"/>
      <c r="I11" s="115"/>
    </row>
    <row r="12" spans="1:18">
      <c r="A12" s="115"/>
      <c r="I12" s="115"/>
    </row>
    <row r="13" spans="1:18">
      <c r="A13" s="115"/>
      <c r="I13" s="115"/>
    </row>
    <row r="14" spans="1:18">
      <c r="A14" s="115"/>
      <c r="I14" s="115"/>
      <c r="L14" s="115"/>
      <c r="M14" s="115"/>
      <c r="N14" s="115"/>
      <c r="O14" s="115"/>
      <c r="P14" s="115"/>
      <c r="Q14" s="115"/>
      <c r="R14" s="115"/>
    </row>
    <row r="15" spans="1:18">
      <c r="A15" s="115"/>
      <c r="I15" s="115"/>
      <c r="L15" s="115"/>
      <c r="M15" s="115"/>
      <c r="N15" s="115"/>
      <c r="O15" s="115"/>
      <c r="P15" s="115"/>
      <c r="Q15" s="115"/>
      <c r="R15" s="115"/>
    </row>
    <row r="16" spans="1:18">
      <c r="A16" s="115"/>
      <c r="I16" s="115"/>
      <c r="L16" s="115"/>
      <c r="M16" s="115"/>
      <c r="N16" s="115"/>
      <c r="O16" s="115"/>
      <c r="P16" s="115"/>
      <c r="Q16" s="115"/>
      <c r="R16" s="115"/>
    </row>
    <row r="17" spans="1:18">
      <c r="A17" s="115"/>
      <c r="I17" s="115"/>
      <c r="L17" s="115"/>
      <c r="M17" s="115"/>
      <c r="N17" s="115"/>
      <c r="O17" s="115"/>
      <c r="P17" s="115"/>
      <c r="Q17" s="115"/>
      <c r="R17" s="115"/>
    </row>
    <row r="18" spans="1:18">
      <c r="A18" s="115"/>
      <c r="I18" s="115"/>
      <c r="L18" s="115"/>
      <c r="M18" s="115"/>
      <c r="N18" s="115"/>
      <c r="O18" s="115"/>
      <c r="P18" s="115"/>
      <c r="Q18" s="115"/>
      <c r="R18" s="115"/>
    </row>
    <row r="19" spans="1:18">
      <c r="A19" s="115"/>
      <c r="I19" s="115"/>
      <c r="L19" s="115"/>
      <c r="M19" s="115"/>
      <c r="N19" s="115"/>
      <c r="O19" s="115"/>
      <c r="P19" s="115"/>
      <c r="Q19" s="115"/>
      <c r="R19" s="115"/>
    </row>
    <row r="20" spans="1:18">
      <c r="A20" s="115"/>
      <c r="I20" s="115"/>
      <c r="L20" s="115"/>
      <c r="M20" s="115"/>
      <c r="N20" s="115"/>
      <c r="O20" s="115"/>
      <c r="P20" s="115"/>
      <c r="Q20" s="115"/>
      <c r="R20" s="115"/>
    </row>
    <row r="21" spans="1:18">
      <c r="A21" s="115"/>
      <c r="I21" s="115"/>
      <c r="L21" s="115"/>
      <c r="M21" s="115"/>
      <c r="N21" s="115"/>
      <c r="O21" s="115"/>
      <c r="P21" s="115"/>
      <c r="Q21" s="115"/>
      <c r="R21" s="115"/>
    </row>
    <row r="22" spans="1:18">
      <c r="A22" s="115"/>
      <c r="I22" s="115"/>
      <c r="L22" s="115"/>
      <c r="M22" s="115"/>
      <c r="N22" s="115"/>
      <c r="O22" s="115"/>
      <c r="P22" s="115"/>
      <c r="Q22" s="115"/>
      <c r="R22" s="115"/>
    </row>
    <row r="23" spans="1:18">
      <c r="A23" s="115"/>
      <c r="I23" s="115"/>
      <c r="L23" s="115"/>
      <c r="M23" s="115"/>
      <c r="N23" s="115"/>
      <c r="O23" s="115"/>
      <c r="P23" s="115"/>
      <c r="Q23" s="115"/>
      <c r="R23" s="115"/>
    </row>
    <row r="24" spans="1:18">
      <c r="A24" s="115"/>
      <c r="I24" s="115"/>
      <c r="L24" s="115"/>
      <c r="M24" s="115"/>
      <c r="N24" s="115"/>
      <c r="O24" s="115"/>
      <c r="P24" s="115"/>
      <c r="Q24" s="115"/>
      <c r="R24" s="115"/>
    </row>
    <row r="25" spans="1:18">
      <c r="A25" s="115"/>
      <c r="I25" s="115"/>
      <c r="L25" s="115"/>
      <c r="M25" s="115"/>
      <c r="N25" s="115"/>
      <c r="O25" s="115"/>
      <c r="P25" s="115"/>
      <c r="Q25" s="115"/>
      <c r="R25" s="115"/>
    </row>
    <row r="26" spans="1:18">
      <c r="A26" s="115"/>
      <c r="I26" s="115"/>
      <c r="L26" s="115"/>
      <c r="M26" s="115"/>
      <c r="N26" s="115"/>
      <c r="O26" s="115"/>
      <c r="P26" s="115"/>
      <c r="Q26" s="115"/>
      <c r="R26" s="115"/>
    </row>
    <row r="27" spans="1:18">
      <c r="A27" s="115"/>
      <c r="I27" s="115"/>
      <c r="L27" s="115"/>
      <c r="M27" s="115"/>
      <c r="N27" s="115"/>
      <c r="O27" s="115"/>
      <c r="P27" s="115"/>
      <c r="Q27" s="115"/>
      <c r="R27" s="115"/>
    </row>
    <row r="28" spans="1:18">
      <c r="A28" s="115"/>
      <c r="B28" s="115"/>
      <c r="C28" s="115"/>
      <c r="D28" s="115"/>
      <c r="E28" s="115"/>
      <c r="F28" s="115"/>
      <c r="G28" s="115"/>
      <c r="H28" s="115"/>
      <c r="I28" s="115"/>
      <c r="L28" s="115"/>
      <c r="M28" s="115"/>
      <c r="N28" s="115"/>
      <c r="O28" s="115"/>
      <c r="P28" s="115"/>
      <c r="Q28" s="115"/>
      <c r="R28" s="115"/>
    </row>
    <row r="29" spans="1:18">
      <c r="A29" s="115"/>
      <c r="B29" s="115"/>
      <c r="C29" s="115"/>
      <c r="D29" s="115"/>
      <c r="E29" s="115"/>
      <c r="F29" s="115"/>
      <c r="G29" s="115"/>
      <c r="H29" s="115"/>
      <c r="I29" s="115"/>
      <c r="L29" s="115"/>
      <c r="M29" s="115"/>
      <c r="N29" s="115"/>
      <c r="O29" s="115"/>
      <c r="P29" s="115"/>
      <c r="Q29" s="115"/>
      <c r="R29" s="115"/>
    </row>
    <row r="30" spans="1:18">
      <c r="A30" s="115"/>
      <c r="B30" s="115"/>
      <c r="C30" s="115"/>
      <c r="D30" s="115"/>
      <c r="E30" s="115"/>
      <c r="F30" s="115"/>
      <c r="G30" s="115"/>
      <c r="H30" s="115"/>
      <c r="I30" s="115"/>
      <c r="L30" s="115"/>
      <c r="M30" s="115"/>
      <c r="N30" s="115"/>
      <c r="O30" s="115"/>
      <c r="P30" s="115"/>
      <c r="Q30" s="115"/>
      <c r="R30" s="115"/>
    </row>
    <row r="31" spans="1:18">
      <c r="A31" s="115"/>
      <c r="B31" s="115"/>
      <c r="C31" s="115"/>
      <c r="D31" s="115"/>
      <c r="E31" s="115"/>
      <c r="F31" s="115"/>
      <c r="G31" s="115"/>
      <c r="H31" s="115"/>
      <c r="I31" s="115"/>
      <c r="L31" s="115"/>
      <c r="M31" s="115"/>
      <c r="N31" s="115"/>
      <c r="O31" s="115"/>
      <c r="P31" s="115"/>
      <c r="Q31" s="115"/>
      <c r="R31" s="115"/>
    </row>
    <row r="32" spans="1:18">
      <c r="A32" s="115"/>
      <c r="B32" s="115"/>
      <c r="C32" s="115"/>
      <c r="D32" s="115"/>
      <c r="E32" s="115"/>
      <c r="F32" s="115"/>
      <c r="G32" s="115"/>
      <c r="H32" s="115"/>
      <c r="I32" s="115"/>
      <c r="L32" s="115"/>
      <c r="M32" s="115"/>
      <c r="N32" s="115"/>
      <c r="O32" s="115"/>
      <c r="P32" s="115"/>
      <c r="Q32" s="115"/>
      <c r="R32" s="115"/>
    </row>
    <row r="33" spans="1:18">
      <c r="A33" s="115"/>
      <c r="B33" s="115"/>
      <c r="C33" s="115"/>
      <c r="D33" s="115"/>
      <c r="E33" s="115"/>
      <c r="F33" s="115"/>
      <c r="G33" s="115"/>
      <c r="H33" s="115"/>
      <c r="I33" s="115"/>
      <c r="L33" s="115"/>
      <c r="M33" s="115"/>
      <c r="N33" s="115"/>
      <c r="O33" s="115"/>
      <c r="P33" s="115"/>
      <c r="Q33" s="115"/>
      <c r="R33" s="115"/>
    </row>
    <row r="34" spans="1:18" ht="15" thickBot="1">
      <c r="A34" s="115"/>
      <c r="B34" s="115"/>
      <c r="C34" s="115"/>
      <c r="D34" s="115"/>
      <c r="E34" s="115"/>
      <c r="F34" s="115"/>
      <c r="G34" s="115"/>
      <c r="H34" s="115"/>
      <c r="I34" s="115"/>
      <c r="L34" s="115"/>
      <c r="M34" s="115"/>
      <c r="N34" s="115"/>
      <c r="O34" s="115"/>
      <c r="P34" s="115"/>
      <c r="Q34" s="115"/>
      <c r="R34" s="115"/>
    </row>
    <row r="35" spans="1:18">
      <c r="A35" s="140" t="s">
        <v>1047</v>
      </c>
      <c r="B35" s="141"/>
      <c r="C35" s="141"/>
      <c r="D35" s="142"/>
      <c r="E35" s="140" t="s">
        <v>1048</v>
      </c>
      <c r="F35" s="141"/>
      <c r="G35" s="141"/>
      <c r="H35" s="141"/>
      <c r="I35" s="142"/>
      <c r="L35" s="115"/>
      <c r="M35" s="115"/>
      <c r="N35" s="115"/>
      <c r="O35" s="115"/>
      <c r="P35" s="115"/>
      <c r="Q35" s="115"/>
      <c r="R35" s="115"/>
    </row>
    <row r="36" spans="1:18" ht="18.75" customHeight="1">
      <c r="A36" s="135" t="s">
        <v>1084</v>
      </c>
      <c r="B36" s="136"/>
      <c r="C36" s="136"/>
      <c r="D36" s="137"/>
      <c r="E36" s="135"/>
      <c r="F36" s="136"/>
      <c r="G36" s="136"/>
      <c r="H36" s="136"/>
      <c r="I36" s="137"/>
      <c r="L36" s="115"/>
      <c r="M36" s="115"/>
      <c r="N36" s="115"/>
      <c r="O36" s="115"/>
      <c r="P36" s="115"/>
      <c r="Q36" s="115"/>
      <c r="R36" s="115"/>
    </row>
    <row r="37" spans="1:18" ht="15" thickBot="1">
      <c r="A37" s="116"/>
      <c r="B37" s="117" t="s">
        <v>1111</v>
      </c>
      <c r="C37" s="117"/>
      <c r="D37" s="118"/>
      <c r="E37" s="116"/>
      <c r="F37" s="117"/>
      <c r="G37" s="117"/>
      <c r="H37" s="117"/>
      <c r="I37" s="118"/>
    </row>
  </sheetData>
  <mergeCells count="7">
    <mergeCell ref="E36:I36"/>
    <mergeCell ref="A36:D36"/>
    <mergeCell ref="A3:I3"/>
    <mergeCell ref="A1:I1"/>
    <mergeCell ref="A2:I2"/>
    <mergeCell ref="A35:D35"/>
    <mergeCell ref="E35:I35"/>
  </mergeCells>
  <phoneticPr fontId="2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view="pageBreakPreview" topLeftCell="A7" zoomScale="115" zoomScaleNormal="120" zoomScaleSheetLayoutView="115" zoomScalePageLayoutView="120" workbookViewId="0">
      <selection activeCell="B7" sqref="B7"/>
    </sheetView>
  </sheetViews>
  <sheetFormatPr defaultRowHeight="14.25"/>
  <cols>
    <col min="8" max="8" width="8.75" customWidth="1"/>
    <col min="9" max="9" width="9" hidden="1" customWidth="1"/>
  </cols>
  <sheetData>
    <row r="1" spans="1:18">
      <c r="A1" s="139" t="s">
        <v>1061</v>
      </c>
      <c r="B1" s="139"/>
      <c r="C1" s="139"/>
      <c r="D1" s="139"/>
      <c r="E1" s="139"/>
      <c r="F1" s="139"/>
      <c r="G1" s="139"/>
      <c r="H1" s="139"/>
      <c r="I1" s="139"/>
    </row>
    <row r="2" spans="1:18">
      <c r="A2" s="139" t="s">
        <v>1062</v>
      </c>
      <c r="B2" s="139"/>
      <c r="C2" s="139"/>
      <c r="D2" s="139"/>
      <c r="E2" s="139"/>
      <c r="F2" s="139"/>
      <c r="G2" s="139"/>
      <c r="H2" s="139"/>
      <c r="I2" s="139"/>
    </row>
    <row r="3" spans="1:18" ht="22.5">
      <c r="A3" s="138" t="s">
        <v>1110</v>
      </c>
      <c r="B3" s="138"/>
      <c r="C3" s="138"/>
      <c r="D3" s="138"/>
      <c r="E3" s="138"/>
      <c r="F3" s="138"/>
      <c r="G3" s="138"/>
      <c r="H3" s="138"/>
      <c r="I3" s="138"/>
    </row>
    <row r="4" spans="1:18">
      <c r="A4" s="115"/>
      <c r="B4" s="115"/>
      <c r="C4" s="115"/>
      <c r="D4" s="115"/>
      <c r="E4" s="115"/>
      <c r="F4" s="115"/>
      <c r="G4" s="115"/>
      <c r="H4" s="115"/>
      <c r="I4" s="115"/>
    </row>
    <row r="5" spans="1:18">
      <c r="A5" s="115"/>
      <c r="I5" s="115"/>
    </row>
    <row r="6" spans="1:18">
      <c r="A6" s="115"/>
      <c r="I6" s="115"/>
    </row>
    <row r="7" spans="1:18">
      <c r="A7" s="115"/>
      <c r="I7" s="115"/>
    </row>
    <row r="8" spans="1:18">
      <c r="A8" s="115"/>
      <c r="I8" s="115"/>
    </row>
    <row r="9" spans="1:18">
      <c r="A9" s="115"/>
      <c r="I9" s="115"/>
    </row>
    <row r="10" spans="1:18">
      <c r="A10" s="115"/>
      <c r="I10" s="115"/>
    </row>
    <row r="11" spans="1:18">
      <c r="A11" s="115"/>
      <c r="I11" s="115"/>
    </row>
    <row r="12" spans="1:18">
      <c r="A12" s="115"/>
      <c r="I12" s="115"/>
    </row>
    <row r="13" spans="1:18">
      <c r="A13" s="115"/>
      <c r="I13" s="115"/>
    </row>
    <row r="14" spans="1:18">
      <c r="A14" s="115"/>
      <c r="I14" s="115"/>
      <c r="L14" s="115"/>
      <c r="M14" s="115"/>
      <c r="N14" s="115"/>
      <c r="O14" s="115"/>
      <c r="P14" s="115"/>
      <c r="Q14" s="115"/>
      <c r="R14" s="115"/>
    </row>
    <row r="15" spans="1:18">
      <c r="A15" s="115"/>
      <c r="I15" s="115"/>
      <c r="L15" s="115"/>
      <c r="M15" s="115"/>
      <c r="N15" s="115"/>
      <c r="O15" s="115"/>
      <c r="P15" s="115"/>
      <c r="Q15" s="115"/>
      <c r="R15" s="115"/>
    </row>
    <row r="16" spans="1:18">
      <c r="A16" s="115"/>
      <c r="I16" s="115"/>
      <c r="L16" s="115"/>
      <c r="M16" s="115"/>
      <c r="N16" s="115"/>
      <c r="O16" s="115"/>
      <c r="P16" s="115"/>
      <c r="Q16" s="115"/>
      <c r="R16" s="115"/>
    </row>
    <row r="17" spans="1:18">
      <c r="A17" s="115"/>
      <c r="I17" s="115"/>
      <c r="L17" s="115"/>
      <c r="M17" s="115"/>
      <c r="N17" s="115"/>
      <c r="O17" s="115"/>
      <c r="P17" s="115"/>
      <c r="Q17" s="115"/>
      <c r="R17" s="115"/>
    </row>
    <row r="18" spans="1:18">
      <c r="A18" s="115"/>
      <c r="I18" s="115"/>
      <c r="L18" s="115"/>
      <c r="M18" s="115"/>
      <c r="N18" s="115"/>
      <c r="O18" s="115"/>
      <c r="P18" s="115"/>
      <c r="Q18" s="115"/>
      <c r="R18" s="115"/>
    </row>
    <row r="19" spans="1:18">
      <c r="A19" s="115"/>
      <c r="I19" s="115"/>
      <c r="L19" s="115"/>
      <c r="M19" s="115"/>
      <c r="N19" s="115"/>
      <c r="O19" s="115"/>
      <c r="P19" s="115"/>
      <c r="Q19" s="115"/>
      <c r="R19" s="115"/>
    </row>
    <row r="20" spans="1:18">
      <c r="A20" s="115"/>
      <c r="I20" s="115"/>
      <c r="L20" s="115"/>
      <c r="M20" s="115"/>
      <c r="N20" s="115"/>
      <c r="O20" s="115"/>
      <c r="P20" s="115"/>
      <c r="Q20" s="115"/>
      <c r="R20" s="115"/>
    </row>
    <row r="21" spans="1:18">
      <c r="A21" s="115"/>
      <c r="I21" s="115"/>
      <c r="L21" s="115"/>
      <c r="M21" s="115"/>
      <c r="N21" s="115"/>
      <c r="O21" s="115"/>
      <c r="P21" s="115"/>
      <c r="Q21" s="115"/>
      <c r="R21" s="115"/>
    </row>
    <row r="22" spans="1:18">
      <c r="A22" s="115"/>
      <c r="I22" s="115"/>
      <c r="L22" s="115"/>
      <c r="M22" s="115"/>
      <c r="N22" s="115"/>
      <c r="O22" s="115"/>
      <c r="P22" s="115"/>
      <c r="Q22" s="115"/>
      <c r="R22" s="115"/>
    </row>
    <row r="23" spans="1:18">
      <c r="A23" s="115"/>
      <c r="I23" s="115"/>
      <c r="L23" s="115"/>
      <c r="M23" s="115"/>
      <c r="N23" s="115"/>
      <c r="O23" s="115"/>
      <c r="P23" s="115"/>
      <c r="Q23" s="115"/>
      <c r="R23" s="115"/>
    </row>
    <row r="24" spans="1:18">
      <c r="A24" s="115"/>
      <c r="I24" s="115"/>
      <c r="L24" s="115"/>
      <c r="M24" s="115"/>
      <c r="N24" s="115"/>
      <c r="O24" s="115"/>
      <c r="P24" s="115"/>
      <c r="Q24" s="115"/>
      <c r="R24" s="115"/>
    </row>
    <row r="25" spans="1:18">
      <c r="A25" s="115"/>
      <c r="I25" s="115"/>
      <c r="L25" s="115"/>
      <c r="M25" s="115"/>
      <c r="N25" s="115"/>
      <c r="O25" s="115"/>
      <c r="P25" s="115"/>
      <c r="Q25" s="115"/>
      <c r="R25" s="115"/>
    </row>
    <row r="26" spans="1:18">
      <c r="A26" s="115"/>
      <c r="I26" s="115"/>
      <c r="L26" s="115"/>
      <c r="M26" s="115"/>
      <c r="N26" s="115"/>
      <c r="O26" s="115"/>
      <c r="P26" s="115"/>
      <c r="Q26" s="115"/>
      <c r="R26" s="115"/>
    </row>
    <row r="27" spans="1:18">
      <c r="A27" s="115"/>
      <c r="I27" s="115"/>
      <c r="L27" s="115"/>
      <c r="M27" s="115"/>
      <c r="N27" s="115"/>
      <c r="O27" s="115"/>
      <c r="P27" s="115"/>
      <c r="Q27" s="115"/>
      <c r="R27" s="115"/>
    </row>
    <row r="28" spans="1:18">
      <c r="A28" s="115"/>
      <c r="B28" s="115"/>
      <c r="C28" s="115"/>
      <c r="D28" s="115"/>
      <c r="E28" s="115"/>
      <c r="F28" s="115"/>
      <c r="G28" s="115"/>
      <c r="H28" s="115"/>
      <c r="I28" s="115"/>
      <c r="L28" s="115"/>
      <c r="M28" s="115"/>
      <c r="N28" s="115"/>
      <c r="O28" s="115"/>
      <c r="P28" s="115"/>
      <c r="Q28" s="115"/>
      <c r="R28" s="115"/>
    </row>
    <row r="29" spans="1:18">
      <c r="A29" s="115"/>
      <c r="B29" s="115"/>
      <c r="C29" s="115"/>
      <c r="D29" s="115"/>
      <c r="E29" s="115"/>
      <c r="F29" s="115"/>
      <c r="G29" s="115"/>
      <c r="H29" s="115"/>
      <c r="I29" s="115"/>
      <c r="L29" s="115"/>
      <c r="M29" s="115"/>
      <c r="N29" s="115"/>
      <c r="O29" s="115"/>
      <c r="P29" s="115"/>
      <c r="Q29" s="115"/>
      <c r="R29" s="115"/>
    </row>
    <row r="30" spans="1:18">
      <c r="A30" s="115"/>
      <c r="B30" s="115"/>
      <c r="C30" s="115"/>
      <c r="D30" s="115"/>
      <c r="E30" s="115"/>
      <c r="F30" s="115"/>
      <c r="G30" s="115"/>
      <c r="H30" s="115"/>
      <c r="I30" s="115"/>
      <c r="L30" s="115"/>
      <c r="M30" s="115"/>
      <c r="N30" s="115"/>
      <c r="O30" s="115"/>
      <c r="P30" s="115"/>
      <c r="Q30" s="115"/>
      <c r="R30" s="115"/>
    </row>
    <row r="31" spans="1:18">
      <c r="A31" s="115"/>
      <c r="B31" s="115"/>
      <c r="C31" s="115"/>
      <c r="D31" s="115"/>
      <c r="E31" s="115"/>
      <c r="F31" s="115"/>
      <c r="G31" s="115"/>
      <c r="H31" s="115"/>
      <c r="I31" s="115"/>
      <c r="L31" s="115"/>
      <c r="M31" s="115"/>
      <c r="N31" s="115"/>
      <c r="O31" s="115"/>
      <c r="P31" s="115"/>
      <c r="Q31" s="115"/>
      <c r="R31" s="115"/>
    </row>
    <row r="32" spans="1:18">
      <c r="A32" s="115"/>
      <c r="B32" s="115"/>
      <c r="C32" s="115"/>
      <c r="D32" s="115"/>
      <c r="E32" s="115"/>
      <c r="F32" s="115"/>
      <c r="G32" s="115"/>
      <c r="H32" s="115"/>
      <c r="I32" s="115"/>
      <c r="L32" s="115"/>
      <c r="M32" s="115"/>
      <c r="N32" s="115"/>
      <c r="O32" s="115"/>
      <c r="P32" s="115"/>
      <c r="Q32" s="115"/>
      <c r="R32" s="115"/>
    </row>
    <row r="33" spans="1:18">
      <c r="A33" s="115"/>
      <c r="B33" s="115"/>
      <c r="C33" s="115"/>
      <c r="D33" s="115"/>
      <c r="E33" s="115"/>
      <c r="F33" s="115"/>
      <c r="G33" s="115"/>
      <c r="H33" s="115"/>
      <c r="I33" s="115"/>
      <c r="L33" s="115"/>
      <c r="M33" s="115"/>
      <c r="N33" s="115"/>
      <c r="O33" s="115"/>
      <c r="P33" s="115"/>
      <c r="Q33" s="115"/>
      <c r="R33" s="115"/>
    </row>
    <row r="34" spans="1:18" ht="15" thickBot="1">
      <c r="A34" s="115"/>
      <c r="B34" s="115"/>
      <c r="C34" s="115"/>
      <c r="D34" s="115"/>
      <c r="E34" s="115"/>
      <c r="F34" s="115"/>
      <c r="G34" s="115"/>
      <c r="H34" s="115"/>
      <c r="I34" s="115"/>
      <c r="L34" s="115"/>
      <c r="M34" s="115"/>
      <c r="N34" s="115"/>
      <c r="O34" s="115"/>
      <c r="P34" s="115"/>
      <c r="Q34" s="115"/>
      <c r="R34" s="115"/>
    </row>
    <row r="35" spans="1:18">
      <c r="A35" s="140" t="s">
        <v>1047</v>
      </c>
      <c r="B35" s="141"/>
      <c r="C35" s="141"/>
      <c r="D35" s="142"/>
      <c r="E35" s="140" t="s">
        <v>1048</v>
      </c>
      <c r="F35" s="141"/>
      <c r="G35" s="141"/>
      <c r="H35" s="141"/>
      <c r="I35" s="142"/>
      <c r="L35" s="115"/>
      <c r="M35" s="115"/>
      <c r="N35" s="115"/>
      <c r="O35" s="115"/>
      <c r="P35" s="115"/>
      <c r="Q35" s="115"/>
      <c r="R35" s="115"/>
    </row>
    <row r="36" spans="1:18" ht="18.75" customHeight="1">
      <c r="A36" s="135" t="s">
        <v>1084</v>
      </c>
      <c r="B36" s="136"/>
      <c r="C36" s="136"/>
      <c r="D36" s="137"/>
      <c r="E36" s="135"/>
      <c r="F36" s="136"/>
      <c r="G36" s="136"/>
      <c r="H36" s="136"/>
      <c r="I36" s="137"/>
      <c r="L36" s="115"/>
      <c r="M36" s="115"/>
      <c r="N36" s="115"/>
      <c r="O36" s="115"/>
      <c r="P36" s="115"/>
      <c r="Q36" s="115"/>
      <c r="R36" s="115"/>
    </row>
    <row r="37" spans="1:18" ht="15" thickBot="1">
      <c r="A37" s="116"/>
      <c r="B37" s="117" t="s">
        <v>1112</v>
      </c>
      <c r="C37" s="117"/>
      <c r="D37" s="118"/>
      <c r="E37" s="116"/>
      <c r="F37" s="117"/>
      <c r="G37" s="117"/>
      <c r="H37" s="117"/>
      <c r="I37" s="118"/>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23" sqref="B23"/>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3" t="str">
        <f>IF('1_GO'!C3="","",'1_GO'!C3)</f>
        <v>Muhasebe İşlemleri</v>
      </c>
      <c r="C1" s="144"/>
      <c r="D1" s="35" t="s">
        <v>808</v>
      </c>
    </row>
    <row r="2" spans="1:4">
      <c r="A2" s="1" t="s">
        <v>786</v>
      </c>
      <c r="B2" s="145" t="str">
        <f>IF('1_GO'!C4="","",'1_GO'!C4)</f>
        <v>Maaş İşlemleri Ana Süreci</v>
      </c>
      <c r="C2" s="146"/>
    </row>
    <row r="3" spans="1:4">
      <c r="A3" s="1" t="s">
        <v>785</v>
      </c>
      <c r="B3" s="147" t="str">
        <f>IF('1_GO'!C5="","",'1_GO'!C5)</f>
        <v xml:space="preserve">Maaş Ödeme Süreci </v>
      </c>
      <c r="C3" s="148"/>
    </row>
    <row r="4" spans="1:4">
      <c r="A4" s="2"/>
      <c r="B4" s="2"/>
      <c r="C4" s="2"/>
    </row>
    <row r="5" spans="1:4" ht="18">
      <c r="A5" s="6" t="s">
        <v>787</v>
      </c>
      <c r="B5" s="7"/>
      <c r="C5" s="8"/>
    </row>
    <row r="6" spans="1:4">
      <c r="A6" s="9" t="s">
        <v>780</v>
      </c>
      <c r="B6" s="10"/>
      <c r="C6" s="11"/>
    </row>
    <row r="7" spans="1:4">
      <c r="A7" s="3"/>
      <c r="B7" s="2"/>
      <c r="C7" s="2"/>
    </row>
    <row r="8" spans="1:4">
      <c r="A8" s="1" t="s">
        <v>782</v>
      </c>
      <c r="B8" s="1" t="s">
        <v>1041</v>
      </c>
      <c r="C8" s="15" t="s">
        <v>1049</v>
      </c>
    </row>
    <row r="9" spans="1:4">
      <c r="A9" s="12">
        <v>1</v>
      </c>
      <c r="B9" s="119" t="s">
        <v>1063</v>
      </c>
      <c r="C9" s="12">
        <v>4</v>
      </c>
    </row>
    <row r="10" spans="1:4">
      <c r="A10" s="12">
        <v>2</v>
      </c>
      <c r="B10" s="120" t="s">
        <v>1064</v>
      </c>
      <c r="C10" s="12">
        <v>4</v>
      </c>
    </row>
    <row r="11" spans="1:4">
      <c r="A11" s="12">
        <v>3</v>
      </c>
      <c r="B11" s="121" t="s">
        <v>1065</v>
      </c>
      <c r="C11" s="12">
        <v>1</v>
      </c>
    </row>
  </sheetData>
  <sheetProtection selectLockedCells="1"/>
  <mergeCells count="3">
    <mergeCell ref="B1:C1"/>
    <mergeCell ref="B2:C2"/>
    <mergeCell ref="B3:C3"/>
  </mergeCells>
  <phoneticPr fontId="2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C17" sqref="C17"/>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3" t="str">
        <f>IF('1_GO'!C3="","",'1_GO'!C3)</f>
        <v>Muhasebe İşlemleri</v>
      </c>
      <c r="C1" s="144"/>
      <c r="D1" s="35" t="s">
        <v>808</v>
      </c>
    </row>
    <row r="2" spans="1:4">
      <c r="A2" s="1" t="s">
        <v>786</v>
      </c>
      <c r="B2" s="149" t="str">
        <f>IF('1_GO'!C4="","",'1_GO'!C4)</f>
        <v>Maaş İşlemleri Ana Süreci</v>
      </c>
      <c r="C2" s="150"/>
    </row>
    <row r="3" spans="1:4">
      <c r="A3" s="1" t="s">
        <v>785</v>
      </c>
      <c r="B3" s="147" t="str">
        <f>IF('1_GO'!C5="","",'1_GO'!C5)</f>
        <v xml:space="preserve">Maaş Ödeme Süreci </v>
      </c>
      <c r="C3" s="148"/>
    </row>
    <row r="4" spans="1:4">
      <c r="A4" s="2"/>
      <c r="B4" s="2"/>
      <c r="C4" s="2"/>
    </row>
    <row r="5" spans="1:4" ht="18">
      <c r="A5" s="6" t="s">
        <v>1050</v>
      </c>
      <c r="B5" s="7"/>
      <c r="C5" s="8"/>
    </row>
    <row r="6" spans="1:4">
      <c r="A6" s="9" t="s">
        <v>1051</v>
      </c>
      <c r="B6" s="10"/>
      <c r="C6" s="11"/>
    </row>
    <row r="7" spans="1:4" ht="18.75">
      <c r="A7" s="88"/>
      <c r="B7" s="2"/>
      <c r="C7" s="2"/>
    </row>
    <row r="8" spans="1:4">
      <c r="A8" s="1" t="s">
        <v>782</v>
      </c>
      <c r="B8" s="1" t="s">
        <v>789</v>
      </c>
      <c r="C8" s="1" t="s">
        <v>781</v>
      </c>
    </row>
    <row r="9" spans="1:4">
      <c r="A9" s="12">
        <v>1</v>
      </c>
      <c r="B9" s="12" t="s">
        <v>1066</v>
      </c>
      <c r="C9" s="12">
        <v>8</v>
      </c>
    </row>
    <row r="10" spans="1:4">
      <c r="A10" s="12">
        <v>2</v>
      </c>
      <c r="B10" s="12" t="s">
        <v>1067</v>
      </c>
      <c r="C10" s="12">
        <v>3</v>
      </c>
    </row>
    <row r="11" spans="1:4">
      <c r="A11" s="12">
        <v>3</v>
      </c>
      <c r="B11" s="12" t="s">
        <v>1068</v>
      </c>
      <c r="C11" s="12">
        <v>4</v>
      </c>
    </row>
    <row r="12" spans="1:4">
      <c r="A12" s="12">
        <v>4</v>
      </c>
      <c r="B12" s="12" t="s">
        <v>1113</v>
      </c>
      <c r="C12"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2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topLeftCell="A7" zoomScaleNormal="100" zoomScaleSheetLayoutView="100" workbookViewId="0">
      <selection activeCell="B15" sqref="B15"/>
    </sheetView>
  </sheetViews>
  <sheetFormatPr defaultRowHeight="12.75"/>
  <cols>
    <col min="1" max="1" width="5" style="12" customWidth="1"/>
    <col min="2" max="2" width="71.375" style="12" customWidth="1"/>
    <col min="3" max="16384" width="9" style="2"/>
  </cols>
  <sheetData>
    <row r="1" spans="1:3">
      <c r="A1" s="1" t="s">
        <v>784</v>
      </c>
      <c r="B1" s="13" t="str">
        <f>IF('1_GO'!C3="","",'1_GO'!C3)</f>
        <v>Muhasebe İşlemleri</v>
      </c>
      <c r="C1" s="35" t="s">
        <v>808</v>
      </c>
    </row>
    <row r="2" spans="1:3">
      <c r="A2" s="1" t="s">
        <v>786</v>
      </c>
      <c r="B2" s="4" t="str">
        <f>IF('1_GO'!C4="","",'1_GO'!C4)</f>
        <v>Maaş İşlemleri Ana Süreci</v>
      </c>
    </row>
    <row r="3" spans="1:3">
      <c r="A3" s="1" t="s">
        <v>785</v>
      </c>
      <c r="B3" s="5" t="str">
        <f>IF('1_GO'!C5="","",'1_GO'!C5)</f>
        <v xml:space="preserve">Maaş Ödeme Süreci </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1069</v>
      </c>
    </row>
    <row r="10" spans="1:3">
      <c r="A10" s="12">
        <v>2</v>
      </c>
      <c r="B10" s="12" t="s">
        <v>1070</v>
      </c>
    </row>
  </sheetData>
  <sheetProtection selectLockedCells="1"/>
  <phoneticPr fontId="2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784</v>
      </c>
      <c r="B1" s="13" t="str">
        <f>IF('1_GO'!C3="","",'1_GO'!C3)</f>
        <v>Muhasebe İşlemleri</v>
      </c>
      <c r="C1" s="35" t="s">
        <v>808</v>
      </c>
    </row>
    <row r="2" spans="1:3">
      <c r="A2" s="1" t="s">
        <v>786</v>
      </c>
      <c r="B2" s="4" t="str">
        <f>IF('1_GO'!C4="","",'1_GO'!C4)</f>
        <v>Maaş İşlemleri Ana Süreci</v>
      </c>
    </row>
    <row r="3" spans="1:3">
      <c r="A3" s="1" t="s">
        <v>785</v>
      </c>
      <c r="B3" s="5" t="str">
        <f>IF('1_GO'!C5="","",'1_GO'!C5)</f>
        <v xml:space="preserve">Maaş Ödeme Süreci </v>
      </c>
    </row>
    <row r="4" spans="1:3">
      <c r="A4" s="2"/>
      <c r="B4" s="2"/>
    </row>
    <row r="5" spans="1:3" ht="18">
      <c r="A5" s="6" t="s">
        <v>443</v>
      </c>
      <c r="B5" s="8"/>
    </row>
    <row r="6" spans="1:3">
      <c r="A6" s="9"/>
      <c r="B6" s="11"/>
    </row>
    <row r="7" spans="1:3">
      <c r="A7" s="3"/>
      <c r="B7" s="2"/>
    </row>
    <row r="8" spans="1:3">
      <c r="A8" s="1" t="s">
        <v>782</v>
      </c>
      <c r="B8" s="1" t="s">
        <v>800</v>
      </c>
    </row>
    <row r="9" spans="1:3">
      <c r="A9" s="12">
        <v>1</v>
      </c>
      <c r="B9" s="12" t="s">
        <v>1071</v>
      </c>
    </row>
  </sheetData>
  <sheetProtection selectLockedCells="1"/>
  <phoneticPr fontId="2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4"/>
  <sheetViews>
    <sheetView view="pageBreakPreview" topLeftCell="A16" zoomScaleNormal="100" zoomScaleSheetLayoutView="100" workbookViewId="0">
      <selection activeCell="B38" sqref="B38"/>
    </sheetView>
  </sheetViews>
  <sheetFormatPr defaultRowHeight="12.75"/>
  <cols>
    <col min="1" max="1" width="5" style="12" customWidth="1"/>
    <col min="2" max="2" width="80.25" style="12" customWidth="1"/>
    <col min="3" max="16384" width="9" style="2"/>
  </cols>
  <sheetData>
    <row r="1" spans="1:3">
      <c r="A1" s="1" t="s">
        <v>784</v>
      </c>
      <c r="B1" s="13" t="str">
        <f>IF('1_GO'!C3="","",'1_GO'!C3)</f>
        <v>Muhasebe İşlemleri</v>
      </c>
      <c r="C1" s="35" t="s">
        <v>808</v>
      </c>
    </row>
    <row r="2" spans="1:3">
      <c r="A2" s="1" t="s">
        <v>786</v>
      </c>
      <c r="B2" s="4" t="str">
        <f>IF('1_GO'!C4="","",'1_GO'!C4)</f>
        <v>Maaş İşlemleri Ana Süreci</v>
      </c>
    </row>
    <row r="3" spans="1:3">
      <c r="A3" s="1" t="s">
        <v>785</v>
      </c>
      <c r="B3" s="5" t="str">
        <f>IF('1_GO'!C5="","",'1_GO'!C5)</f>
        <v xml:space="preserve">Maaş Ödeme Süreci </v>
      </c>
    </row>
    <row r="4" spans="1:3">
      <c r="A4" s="2"/>
      <c r="B4" s="2"/>
    </row>
    <row r="5" spans="1:3" ht="18">
      <c r="A5" s="6" t="s">
        <v>444</v>
      </c>
      <c r="B5" s="8"/>
    </row>
    <row r="6" spans="1:3">
      <c r="A6" s="9"/>
      <c r="B6" s="11"/>
    </row>
    <row r="7" spans="1:3">
      <c r="A7" s="3"/>
      <c r="B7" s="2"/>
    </row>
    <row r="8" spans="1:3">
      <c r="A8" s="1" t="s">
        <v>782</v>
      </c>
      <c r="B8" s="1" t="s">
        <v>801</v>
      </c>
    </row>
    <row r="9" spans="1:3">
      <c r="A9" s="176">
        <v>1</v>
      </c>
      <c r="B9" s="176" t="s">
        <v>1114</v>
      </c>
    </row>
    <row r="10" spans="1:3">
      <c r="A10" s="179" t="s">
        <v>774</v>
      </c>
      <c r="B10" s="176" t="s">
        <v>1115</v>
      </c>
    </row>
    <row r="11" spans="1:3" s="177" customFormat="1">
      <c r="A11" s="179" t="s">
        <v>775</v>
      </c>
      <c r="B11" s="176" t="s">
        <v>1116</v>
      </c>
    </row>
    <row r="12" spans="1:3" s="177" customFormat="1">
      <c r="A12" s="180" t="s">
        <v>776</v>
      </c>
      <c r="B12" s="178" t="s">
        <v>1117</v>
      </c>
    </row>
    <row r="13" spans="1:3" s="177" customFormat="1">
      <c r="A13" s="180" t="s">
        <v>777</v>
      </c>
      <c r="B13" s="178" t="s">
        <v>1118</v>
      </c>
    </row>
    <row r="14" spans="1:3" s="177" customFormat="1">
      <c r="A14" s="180" t="s">
        <v>778</v>
      </c>
      <c r="B14" s="178" t="s">
        <v>1119</v>
      </c>
    </row>
    <row r="15" spans="1:3" s="177" customFormat="1">
      <c r="A15" s="180" t="s">
        <v>1120</v>
      </c>
      <c r="B15" s="178" t="s">
        <v>1121</v>
      </c>
    </row>
    <row r="16" spans="1:3" s="177" customFormat="1">
      <c r="A16" s="180" t="s">
        <v>1122</v>
      </c>
      <c r="B16" s="178" t="s">
        <v>1123</v>
      </c>
    </row>
    <row r="17" spans="1:2" s="177" customFormat="1">
      <c r="A17" s="180" t="s">
        <v>1124</v>
      </c>
      <c r="B17" s="178" t="s">
        <v>1125</v>
      </c>
    </row>
    <row r="18" spans="1:2" s="177" customFormat="1">
      <c r="A18" s="180" t="s">
        <v>1126</v>
      </c>
      <c r="B18" s="178" t="s">
        <v>1127</v>
      </c>
    </row>
    <row r="19" spans="1:2" s="177" customFormat="1">
      <c r="A19" s="180" t="s">
        <v>1128</v>
      </c>
      <c r="B19" s="178" t="s">
        <v>1129</v>
      </c>
    </row>
    <row r="20" spans="1:2" s="177" customFormat="1">
      <c r="A20" s="180" t="s">
        <v>1130</v>
      </c>
      <c r="B20" s="178" t="s">
        <v>1131</v>
      </c>
    </row>
    <row r="21" spans="1:2" s="177" customFormat="1">
      <c r="A21" s="180" t="s">
        <v>1132</v>
      </c>
      <c r="B21" s="178" t="s">
        <v>1133</v>
      </c>
    </row>
    <row r="22" spans="1:2" s="177" customFormat="1">
      <c r="A22" s="180" t="s">
        <v>1135</v>
      </c>
      <c r="B22" s="178" t="s">
        <v>1134</v>
      </c>
    </row>
    <row r="23" spans="1:2" s="177" customFormat="1">
      <c r="A23" s="180" t="s">
        <v>1136</v>
      </c>
      <c r="B23" s="178" t="s">
        <v>1137</v>
      </c>
    </row>
    <row r="24" spans="1:2" s="177" customFormat="1">
      <c r="A24" s="180" t="s">
        <v>1138</v>
      </c>
      <c r="B24" s="178" t="s">
        <v>1139</v>
      </c>
    </row>
    <row r="25" spans="1:2">
      <c r="A25" s="91" t="s">
        <v>1140</v>
      </c>
      <c r="B25" s="12" t="s">
        <v>1141</v>
      </c>
    </row>
    <row r="26" spans="1:2">
      <c r="A26" s="91" t="s">
        <v>1142</v>
      </c>
      <c r="B26" s="12" t="s">
        <v>1143</v>
      </c>
    </row>
    <row r="27" spans="1:2">
      <c r="A27" s="91" t="s">
        <v>1145</v>
      </c>
      <c r="B27" s="12" t="s">
        <v>1144</v>
      </c>
    </row>
    <row r="28" spans="1:2">
      <c r="A28" s="91" t="s">
        <v>1146</v>
      </c>
      <c r="B28" s="12" t="s">
        <v>1147</v>
      </c>
    </row>
    <row r="29" spans="1:2" s="177" customFormat="1">
      <c r="A29" s="180" t="s">
        <v>1148</v>
      </c>
      <c r="B29" s="178" t="s">
        <v>1149</v>
      </c>
    </row>
    <row r="30" spans="1:2" s="177" customFormat="1">
      <c r="A30" s="180" t="s">
        <v>1150</v>
      </c>
      <c r="B30" s="178" t="s">
        <v>1072</v>
      </c>
    </row>
    <row r="31" spans="1:2" s="177" customFormat="1">
      <c r="A31" s="180" t="s">
        <v>1151</v>
      </c>
      <c r="B31" s="178" t="s">
        <v>1152</v>
      </c>
    </row>
    <row r="32" spans="1:2" s="177" customFormat="1">
      <c r="A32" s="180" t="s">
        <v>1153</v>
      </c>
      <c r="B32" s="178" t="s">
        <v>1154</v>
      </c>
    </row>
    <row r="33" spans="1:2" s="177" customFormat="1">
      <c r="A33" s="180" t="s">
        <v>1155</v>
      </c>
      <c r="B33" s="178" t="s">
        <v>1156</v>
      </c>
    </row>
    <row r="34" spans="1:2" s="177" customFormat="1">
      <c r="A34" s="180" t="s">
        <v>1157</v>
      </c>
      <c r="B34" s="178" t="s">
        <v>1158</v>
      </c>
    </row>
    <row r="35" spans="1:2" s="177" customFormat="1">
      <c r="A35" s="180"/>
      <c r="B35" s="178"/>
    </row>
    <row r="36" spans="1:2" s="177" customFormat="1">
      <c r="A36" s="180"/>
      <c r="B36" s="178"/>
    </row>
    <row r="37" spans="1:2" s="177" customFormat="1">
      <c r="A37" s="180"/>
      <c r="B37" s="178"/>
    </row>
    <row r="38" spans="1:2" s="177" customFormat="1">
      <c r="A38" s="180"/>
      <c r="B38" s="178"/>
    </row>
    <row r="39" spans="1:2" s="177" customFormat="1">
      <c r="A39" s="180"/>
      <c r="B39" s="178"/>
    </row>
    <row r="40" spans="1:2" s="177" customFormat="1">
      <c r="A40" s="180"/>
      <c r="B40" s="178"/>
    </row>
    <row r="41" spans="1:2" s="177" customFormat="1">
      <c r="A41" s="180"/>
      <c r="B41" s="178"/>
    </row>
    <row r="42" spans="1:2" s="177" customFormat="1">
      <c r="A42" s="180"/>
      <c r="B42" s="178"/>
    </row>
    <row r="43" spans="1:2" s="177" customFormat="1">
      <c r="A43" s="180"/>
      <c r="B43" s="178"/>
    </row>
    <row r="44" spans="1:2" s="177" customFormat="1">
      <c r="A44" s="178"/>
      <c r="B44" s="178"/>
    </row>
  </sheetData>
  <sheetProtection selectLockedCells="1"/>
  <phoneticPr fontId="25" type="noConversion"/>
  <conditionalFormatting sqref="B1:B3">
    <cfRule type="containsBlanks" dxfId="18" priority="3">
      <formula>LEN(TRIM(B1))=0</formula>
    </cfRule>
  </conditionalFormatting>
  <conditionalFormatting sqref="A13:B65539 A12">
    <cfRule type="containsBlanks" dxfId="17" priority="2">
      <formula>LEN(TRIM(A12))=0</formula>
    </cfRule>
  </conditionalFormatting>
  <conditionalFormatting sqref="B12">
    <cfRule type="containsBlanks" dxfId="16" priority="1">
      <formula>LEN(TRIM(B12))=0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4" sqref="B14"/>
    </sheetView>
  </sheetViews>
  <sheetFormatPr defaultRowHeight="12.75"/>
  <cols>
    <col min="1" max="1" width="5" style="12" customWidth="1"/>
    <col min="2" max="2" width="78" style="12" customWidth="1"/>
    <col min="3" max="16384" width="9" style="2"/>
  </cols>
  <sheetData>
    <row r="1" spans="1:3">
      <c r="A1" s="1" t="s">
        <v>784</v>
      </c>
      <c r="B1" s="13" t="str">
        <f>IF('1_GO'!C3="","",'1_GO'!C3)</f>
        <v>Muhasebe İşlemleri</v>
      </c>
      <c r="C1" s="35" t="s">
        <v>808</v>
      </c>
    </row>
    <row r="2" spans="1:3">
      <c r="A2" s="1" t="s">
        <v>786</v>
      </c>
      <c r="B2" s="4" t="str">
        <f>IF('1_GO'!C4="","",'1_GO'!C4)</f>
        <v>Maaş İşlemleri Ana Süreci</v>
      </c>
    </row>
    <row r="3" spans="1:3">
      <c r="A3" s="1" t="s">
        <v>785</v>
      </c>
      <c r="B3" s="5" t="str">
        <f>IF('1_GO'!C5="","",'1_GO'!C5)</f>
        <v xml:space="preserve">Maaş Ödeme Süreci </v>
      </c>
    </row>
    <row r="4" spans="1:3">
      <c r="A4" s="2"/>
      <c r="B4" s="2"/>
    </row>
    <row r="5" spans="1:3" ht="18">
      <c r="A5" s="6" t="s">
        <v>445</v>
      </c>
      <c r="B5" s="8"/>
    </row>
    <row r="6" spans="1:3">
      <c r="A6" s="9"/>
      <c r="B6" s="11"/>
    </row>
    <row r="7" spans="1:3">
      <c r="A7" s="3"/>
      <c r="B7" s="2"/>
    </row>
    <row r="8" spans="1:3">
      <c r="A8" s="1" t="s">
        <v>782</v>
      </c>
      <c r="B8" s="1" t="s">
        <v>802</v>
      </c>
    </row>
    <row r="9" spans="1:3">
      <c r="A9" s="91" t="s">
        <v>1073</v>
      </c>
      <c r="B9" s="91" t="s">
        <v>1074</v>
      </c>
    </row>
    <row r="10" spans="1:3">
      <c r="A10" s="91" t="s">
        <v>1148</v>
      </c>
      <c r="B10" s="91" t="s">
        <v>1159</v>
      </c>
    </row>
    <row r="11" spans="1:3">
      <c r="A11" s="91"/>
      <c r="B11" s="91"/>
    </row>
    <row r="12" spans="1:3">
      <c r="A12" s="91"/>
      <c r="B12" s="91"/>
    </row>
    <row r="13" spans="1:3">
      <c r="A13" s="91"/>
      <c r="B13" s="91"/>
    </row>
    <row r="14" spans="1:3">
      <c r="A14" s="91"/>
      <c r="B14" s="91"/>
    </row>
    <row r="15" spans="1:3">
      <c r="A15" s="91"/>
      <c r="B15" s="91"/>
    </row>
    <row r="16" spans="1:3">
      <c r="A16" s="91"/>
      <c r="B16" s="91"/>
    </row>
    <row r="17" spans="1:2">
      <c r="A17" s="91"/>
      <c r="B17" s="91"/>
    </row>
    <row r="18" spans="1:2">
      <c r="A18" s="91"/>
      <c r="B18" s="91"/>
    </row>
    <row r="19" spans="1:2">
      <c r="A19" s="91"/>
      <c r="B19" s="91"/>
    </row>
    <row r="20" spans="1:2">
      <c r="A20" s="91"/>
      <c r="B20" s="91"/>
    </row>
    <row r="21" spans="1:2">
      <c r="A21" s="91"/>
      <c r="B21" s="91"/>
    </row>
    <row r="22" spans="1:2">
      <c r="A22" s="91"/>
      <c r="B22" s="91"/>
    </row>
    <row r="23" spans="1:2">
      <c r="A23" s="91"/>
      <c r="B23" s="91"/>
    </row>
    <row r="24" spans="1:2">
      <c r="A24" s="91"/>
      <c r="B24" s="91"/>
    </row>
    <row r="25" spans="1:2">
      <c r="A25" s="91"/>
      <c r="B25" s="91"/>
    </row>
    <row r="26" spans="1:2">
      <c r="A26" s="91"/>
      <c r="B26" s="91"/>
    </row>
    <row r="27" spans="1:2">
      <c r="A27" s="91"/>
      <c r="B27" s="91"/>
    </row>
    <row r="28" spans="1:2">
      <c r="A28" s="91"/>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91"/>
      <c r="B46" s="91"/>
    </row>
    <row r="47" spans="1:2">
      <c r="A47" s="91"/>
      <c r="B47" s="91"/>
    </row>
    <row r="48" spans="1:2">
      <c r="A48" s="91"/>
      <c r="B48" s="91"/>
    </row>
    <row r="49" spans="1:2">
      <c r="A49" s="91"/>
      <c r="B49" s="91"/>
    </row>
  </sheetData>
  <sheetProtection selectLockedCells="1"/>
  <phoneticPr fontId="2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topLeftCell="A4" zoomScaleNormal="100" zoomScaleSheetLayoutView="100" workbookViewId="0">
      <selection activeCell="C17" sqref="C16:C17"/>
    </sheetView>
  </sheetViews>
  <sheetFormatPr defaultRowHeight="12.75"/>
  <cols>
    <col min="1" max="1" width="5" style="12" customWidth="1"/>
    <col min="2" max="2" width="60.625" style="36" customWidth="1"/>
    <col min="3" max="3" width="22.625" style="12" customWidth="1"/>
    <col min="4" max="16384" width="9" style="2"/>
  </cols>
  <sheetData>
    <row r="1" spans="1:4">
      <c r="A1" s="1" t="s">
        <v>784</v>
      </c>
      <c r="B1" s="143" t="str">
        <f>IF('1_GO'!C3="","",'1_GO'!C3)</f>
        <v>Muhasebe İşlemleri</v>
      </c>
      <c r="C1" s="144"/>
      <c r="D1" s="35" t="s">
        <v>808</v>
      </c>
    </row>
    <row r="2" spans="1:4">
      <c r="A2" s="1" t="s">
        <v>786</v>
      </c>
      <c r="B2" s="149" t="str">
        <f>IF('1_GO'!C4="","",'1_GO'!C4)</f>
        <v>Maaş İşlemleri Ana Süreci</v>
      </c>
      <c r="C2" s="150"/>
    </row>
    <row r="3" spans="1:4">
      <c r="A3" s="1" t="s">
        <v>785</v>
      </c>
      <c r="B3" s="151" t="str">
        <f>IF('1_GO'!C5="","",'1_GO'!C5)</f>
        <v xml:space="preserve">Maaş Ödeme Süreci </v>
      </c>
      <c r="C3" s="152"/>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ht="114.75">
      <c r="A9" s="181">
        <v>1</v>
      </c>
      <c r="B9" s="182" t="s">
        <v>1075</v>
      </c>
      <c r="C9" s="183" t="s">
        <v>1160</v>
      </c>
    </row>
    <row r="10" spans="1:4">
      <c r="A10" s="178">
        <v>2</v>
      </c>
      <c r="B10" s="183" t="s">
        <v>1076</v>
      </c>
      <c r="C10" s="178" t="s">
        <v>1161</v>
      </c>
    </row>
    <row r="11" spans="1:4" ht="34.5" customHeight="1">
      <c r="A11" s="178">
        <v>3</v>
      </c>
      <c r="B11" s="183" t="s">
        <v>1163</v>
      </c>
      <c r="C11" s="184" t="s">
        <v>1162</v>
      </c>
    </row>
    <row r="12" spans="1:4" ht="25.5">
      <c r="A12" s="178">
        <v>4</v>
      </c>
      <c r="B12" s="183" t="s">
        <v>1164</v>
      </c>
      <c r="C12" s="183" t="s">
        <v>1165</v>
      </c>
    </row>
    <row r="13" spans="1:4" ht="25.5">
      <c r="A13" s="178">
        <v>5</v>
      </c>
      <c r="B13" s="183" t="s">
        <v>1166</v>
      </c>
      <c r="C13" s="183" t="s">
        <v>1167</v>
      </c>
    </row>
    <row r="14" spans="1:4" ht="25.5">
      <c r="A14" s="178">
        <v>6</v>
      </c>
      <c r="B14" s="183" t="s">
        <v>1168</v>
      </c>
      <c r="C14" s="183" t="s">
        <v>1169</v>
      </c>
    </row>
    <row r="15" spans="1:4">
      <c r="A15" s="178"/>
      <c r="B15" s="183"/>
      <c r="C15" s="178"/>
    </row>
    <row r="16" spans="1:4">
      <c r="A16" s="178"/>
      <c r="B16" s="183"/>
      <c r="C16" s="178"/>
    </row>
    <row r="17" spans="1:3">
      <c r="A17" s="178"/>
      <c r="B17" s="183"/>
      <c r="C17" s="178"/>
    </row>
    <row r="18" spans="1:3">
      <c r="A18" s="178"/>
      <c r="B18" s="183"/>
      <c r="C18" s="178"/>
    </row>
    <row r="19" spans="1:3">
      <c r="A19" s="178"/>
      <c r="B19" s="183"/>
      <c r="C19" s="178"/>
    </row>
    <row r="20" spans="1:3">
      <c r="A20" s="178"/>
      <c r="B20" s="183"/>
      <c r="C20" s="178"/>
    </row>
    <row r="21" spans="1:3">
      <c r="A21" s="178"/>
      <c r="B21" s="183"/>
      <c r="C21" s="178"/>
    </row>
    <row r="22" spans="1:3">
      <c r="A22" s="178"/>
      <c r="B22" s="183"/>
      <c r="C22" s="178"/>
    </row>
    <row r="23" spans="1:3">
      <c r="A23" s="178"/>
      <c r="B23" s="183"/>
      <c r="C23" s="178"/>
    </row>
    <row r="24" spans="1:3">
      <c r="A24" s="178"/>
      <c r="B24" s="183"/>
      <c r="C24" s="178"/>
    </row>
  </sheetData>
  <sheetProtection selectLockedCells="1"/>
  <mergeCells count="3">
    <mergeCell ref="B1:C1"/>
    <mergeCell ref="B2:C2"/>
    <mergeCell ref="B3:C3"/>
  </mergeCells>
  <phoneticPr fontId="2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B13" sqref="B13"/>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Maaş İşlemleri Ana Süreci</v>
      </c>
    </row>
    <row r="3" spans="1:3">
      <c r="A3" s="1" t="s">
        <v>785</v>
      </c>
      <c r="B3" s="5" t="str">
        <f>IF('1_GO'!C5="","",'1_GO'!C5)</f>
        <v xml:space="preserve">Maaş Ödeme Süreci </v>
      </c>
    </row>
    <row r="4" spans="1:3">
      <c r="A4" s="2"/>
      <c r="B4" s="2"/>
    </row>
    <row r="5" spans="1:3" ht="18">
      <c r="A5" s="6" t="s">
        <v>1037</v>
      </c>
      <c r="B5" s="8"/>
    </row>
    <row r="6" spans="1:3">
      <c r="A6" s="9"/>
      <c r="B6" s="11"/>
    </row>
    <row r="7" spans="1:3">
      <c r="A7" s="3"/>
      <c r="B7" s="2"/>
    </row>
    <row r="8" spans="1:3">
      <c r="A8" s="1" t="s">
        <v>782</v>
      </c>
      <c r="B8" s="1" t="s">
        <v>806</v>
      </c>
    </row>
    <row r="9" spans="1:3">
      <c r="A9" s="12">
        <v>1</v>
      </c>
      <c r="B9" s="12" t="s">
        <v>1077</v>
      </c>
    </row>
  </sheetData>
  <sheetProtection selectLockedCells="1"/>
  <phoneticPr fontId="2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4" sqref="B14"/>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Maaş İşlemleri Ana Süreci</v>
      </c>
    </row>
    <row r="3" spans="1:3">
      <c r="A3" s="1" t="s">
        <v>785</v>
      </c>
      <c r="B3" s="5" t="str">
        <f>IF('1_GO'!C5="","",'1_GO'!C5)</f>
        <v xml:space="preserve">Maaş Ödeme Süreci </v>
      </c>
    </row>
    <row r="4" spans="1:3">
      <c r="A4" s="2"/>
      <c r="B4" s="2"/>
    </row>
    <row r="5" spans="1:3" ht="18">
      <c r="A5" s="6" t="s">
        <v>1038</v>
      </c>
      <c r="B5" s="8"/>
    </row>
    <row r="6" spans="1:3">
      <c r="A6" s="9"/>
      <c r="B6" s="11"/>
    </row>
    <row r="7" spans="1:3">
      <c r="A7" s="3"/>
      <c r="B7" s="2"/>
    </row>
    <row r="8" spans="1:3">
      <c r="A8" s="1" t="s">
        <v>782</v>
      </c>
      <c r="B8" s="1" t="s">
        <v>805</v>
      </c>
    </row>
    <row r="9" spans="1:3">
      <c r="A9" s="12">
        <v>1</v>
      </c>
      <c r="B9" s="12" t="s">
        <v>1078</v>
      </c>
    </row>
    <row r="10" spans="1:3">
      <c r="A10" s="12">
        <v>2</v>
      </c>
      <c r="B10" s="12" t="s">
        <v>1079</v>
      </c>
    </row>
  </sheetData>
  <sheetProtection selectLockedCells="1"/>
  <phoneticPr fontId="2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E21" activePane="bottomRight" state="frozen"/>
      <selection pane="topRight" activeCell="E1" sqref="E1"/>
      <selection pane="bottomLeft" activeCell="A10" sqref="A10"/>
      <selection pane="bottomRight" activeCell="C20" sqref="C20"/>
    </sheetView>
  </sheetViews>
  <sheetFormatPr defaultRowHeight="14.25"/>
  <cols>
    <col min="1" max="1" width="5" style="29" customWidth="1"/>
    <col min="2" max="2" width="24" style="30" customWidth="1"/>
    <col min="3" max="3" width="34.625" style="30" customWidth="1"/>
    <col min="4" max="4" width="14.2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3" t="str">
        <f>IF('1_GO'!C3="","",'1_GO'!C3)</f>
        <v>Muhasebe İşlemleri</v>
      </c>
      <c r="C1" s="153"/>
      <c r="D1" s="153"/>
      <c r="E1" s="35" t="s">
        <v>808</v>
      </c>
      <c r="F1" s="14"/>
      <c r="G1" s="14"/>
      <c r="H1" s="14"/>
      <c r="I1" s="14"/>
      <c r="J1" s="14"/>
      <c r="K1" s="14"/>
      <c r="L1" s="14"/>
      <c r="M1" s="14"/>
    </row>
    <row r="2" spans="1:13">
      <c r="A2" s="1" t="s">
        <v>786</v>
      </c>
      <c r="B2" s="154" t="str">
        <f>IF('1_GO'!C4="","",'1_GO'!C4)</f>
        <v>Maaş İşlemleri Ana Süreci</v>
      </c>
      <c r="C2" s="154"/>
      <c r="D2" s="154"/>
      <c r="E2" s="14"/>
      <c r="F2" s="14"/>
      <c r="G2" s="14"/>
      <c r="H2" s="14"/>
      <c r="I2" s="14"/>
      <c r="J2" s="14"/>
      <c r="K2" s="14"/>
      <c r="L2" s="14"/>
      <c r="M2" s="14"/>
    </row>
    <row r="3" spans="1:13">
      <c r="A3" s="1" t="s">
        <v>785</v>
      </c>
      <c r="B3" s="155" t="str">
        <f>IF('1_GO'!C5="","",'1_GO'!C5)</f>
        <v xml:space="preserve">Maaş Ödeme Süreci </v>
      </c>
      <c r="C3" s="155"/>
      <c r="D3" s="155"/>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1055</v>
      </c>
      <c r="F8" s="32" t="s">
        <v>812</v>
      </c>
      <c r="G8" s="32" t="s">
        <v>813</v>
      </c>
      <c r="H8" s="33" t="s">
        <v>814</v>
      </c>
      <c r="I8" s="33" t="s">
        <v>815</v>
      </c>
      <c r="J8" s="33" t="s">
        <v>816</v>
      </c>
      <c r="K8" s="31" t="s">
        <v>817</v>
      </c>
      <c r="L8" s="31" t="s">
        <v>818</v>
      </c>
      <c r="M8" s="34" t="s">
        <v>819</v>
      </c>
    </row>
    <row r="9" spans="1:13" ht="85.5" customHeight="1">
      <c r="A9" s="30">
        <v>1</v>
      </c>
      <c r="B9" s="30" t="s">
        <v>1085</v>
      </c>
      <c r="C9" s="30" t="s">
        <v>1086</v>
      </c>
      <c r="D9" s="30" t="s">
        <v>1080</v>
      </c>
      <c r="E9" s="30" t="s">
        <v>1081</v>
      </c>
      <c r="F9" s="122" t="s">
        <v>1082</v>
      </c>
      <c r="G9" s="122" t="s">
        <v>1082</v>
      </c>
      <c r="H9" s="122" t="s">
        <v>1082</v>
      </c>
      <c r="I9" s="87" t="s">
        <v>1083</v>
      </c>
      <c r="J9" s="30" t="s">
        <v>1069</v>
      </c>
      <c r="K9" s="22" t="s">
        <v>694</v>
      </c>
      <c r="L9" s="22" t="s">
        <v>696</v>
      </c>
      <c r="M9" s="89" t="s">
        <v>820</v>
      </c>
    </row>
    <row r="10" spans="1:13" ht="63.75">
      <c r="A10" s="30">
        <v>2</v>
      </c>
      <c r="B10" s="30" t="s">
        <v>1087</v>
      </c>
      <c r="C10" s="30" t="s">
        <v>1088</v>
      </c>
      <c r="D10" s="30" t="s">
        <v>1080</v>
      </c>
      <c r="F10" s="30" t="s">
        <v>1082</v>
      </c>
      <c r="G10" s="30" t="s">
        <v>1082</v>
      </c>
      <c r="H10" s="30" t="s">
        <v>1082</v>
      </c>
      <c r="I10" s="30" t="s">
        <v>1089</v>
      </c>
      <c r="K10" s="22" t="s">
        <v>720</v>
      </c>
      <c r="L10" s="22" t="s">
        <v>722</v>
      </c>
      <c r="M10" s="89" t="s">
        <v>820</v>
      </c>
    </row>
    <row r="11" spans="1:13" ht="118.5" customHeight="1">
      <c r="A11" s="30">
        <v>3</v>
      </c>
      <c r="B11" s="30" t="s">
        <v>1090</v>
      </c>
      <c r="C11" s="30" t="s">
        <v>1105</v>
      </c>
      <c r="D11" s="30" t="s">
        <v>1080</v>
      </c>
      <c r="E11" s="30" t="s">
        <v>1064</v>
      </c>
      <c r="F11" s="30" t="s">
        <v>1082</v>
      </c>
      <c r="G11" s="30" t="s">
        <v>1082</v>
      </c>
      <c r="H11" s="30" t="s">
        <v>1082</v>
      </c>
      <c r="K11" s="22" t="s">
        <v>716</v>
      </c>
      <c r="L11" s="22" t="s">
        <v>718</v>
      </c>
      <c r="M11" s="89" t="s">
        <v>820</v>
      </c>
    </row>
    <row r="12" spans="1:13" ht="51">
      <c r="A12" s="30">
        <v>4</v>
      </c>
      <c r="B12" s="30" t="s">
        <v>1102</v>
      </c>
      <c r="C12" s="30" t="s">
        <v>1106</v>
      </c>
      <c r="D12" s="30" t="s">
        <v>1080</v>
      </c>
      <c r="E12" s="30" t="s">
        <v>1103</v>
      </c>
      <c r="F12" s="30" t="s">
        <v>1082</v>
      </c>
      <c r="G12" s="30" t="s">
        <v>1082</v>
      </c>
      <c r="H12" s="30" t="s">
        <v>1082</v>
      </c>
      <c r="I12" s="30" t="s">
        <v>1104</v>
      </c>
      <c r="K12" s="22" t="s">
        <v>115</v>
      </c>
      <c r="L12" s="22" t="s">
        <v>117</v>
      </c>
      <c r="M12" s="89" t="s">
        <v>820</v>
      </c>
    </row>
    <row r="13" spans="1:13" ht="63.75">
      <c r="A13" s="30">
        <v>5</v>
      </c>
      <c r="B13" s="30" t="s">
        <v>1107</v>
      </c>
      <c r="C13" s="30" t="s">
        <v>1108</v>
      </c>
      <c r="D13" s="30" t="s">
        <v>1080</v>
      </c>
      <c r="E13" s="30" t="s">
        <v>1081</v>
      </c>
      <c r="F13" s="30" t="s">
        <v>1082</v>
      </c>
      <c r="G13" s="30" t="s">
        <v>1082</v>
      </c>
      <c r="H13" s="30" t="s">
        <v>1082</v>
      </c>
      <c r="J13" s="30" t="s">
        <v>1069</v>
      </c>
      <c r="K13" s="22" t="s">
        <v>1170</v>
      </c>
      <c r="L13" s="22" t="s">
        <v>1171</v>
      </c>
      <c r="M13" s="89" t="s">
        <v>820</v>
      </c>
    </row>
    <row r="14" spans="1:13">
      <c r="A14" s="30"/>
      <c r="M14" s="89" t="s">
        <v>820</v>
      </c>
    </row>
    <row r="15" spans="1:13" ht="15" customHeight="1">
      <c r="A15" s="30"/>
      <c r="M15" s="89" t="s">
        <v>820</v>
      </c>
    </row>
    <row r="16" spans="1:13">
      <c r="A16" s="30"/>
      <c r="M16" s="89" t="s">
        <v>820</v>
      </c>
    </row>
    <row r="17" spans="1:13">
      <c r="A17" s="30"/>
      <c r="M17" s="89" t="s">
        <v>820</v>
      </c>
    </row>
    <row r="18" spans="1:13">
      <c r="A18" s="30"/>
      <c r="M18" s="89" t="s">
        <v>820</v>
      </c>
    </row>
    <row r="19" spans="1:13">
      <c r="A19" s="30"/>
      <c r="M19" s="89" t="s">
        <v>820</v>
      </c>
    </row>
    <row r="20" spans="1:13">
      <c r="A20" s="30"/>
      <c r="M20" s="89" t="s">
        <v>820</v>
      </c>
    </row>
    <row r="21" spans="1:13">
      <c r="A21" s="30"/>
      <c r="M21" s="89" t="s">
        <v>820</v>
      </c>
    </row>
    <row r="22" spans="1:13">
      <c r="A22" s="30"/>
      <c r="M22" s="89" t="s">
        <v>820</v>
      </c>
    </row>
    <row r="23" spans="1:13">
      <c r="A23" s="30"/>
      <c r="M23" s="89" t="s">
        <v>820</v>
      </c>
    </row>
    <row r="24" spans="1:13">
      <c r="A24" s="30"/>
      <c r="M24" s="89" t="s">
        <v>820</v>
      </c>
    </row>
    <row r="25" spans="1:13">
      <c r="A25" s="30"/>
      <c r="M25" s="89" t="s">
        <v>820</v>
      </c>
    </row>
    <row r="26" spans="1:13" ht="15" thickBot="1">
      <c r="A26" s="30"/>
      <c r="M26" s="89" t="s">
        <v>820</v>
      </c>
    </row>
    <row r="27" spans="1:13" ht="15.75" thickBot="1">
      <c r="A27" s="156" t="s">
        <v>1053</v>
      </c>
      <c r="B27" s="157"/>
      <c r="C27" s="158"/>
      <c r="D27" s="92"/>
      <c r="E27" s="156" t="s">
        <v>1054</v>
      </c>
      <c r="F27" s="157"/>
      <c r="G27" s="157"/>
      <c r="H27" s="157"/>
      <c r="I27" s="158"/>
      <c r="J27" s="92"/>
      <c r="K27" s="92"/>
      <c r="L27" s="159"/>
      <c r="M27" s="92"/>
    </row>
    <row r="28" spans="1:13">
      <c r="A28" s="161" t="s">
        <v>1172</v>
      </c>
      <c r="B28" s="162"/>
      <c r="C28" s="163"/>
      <c r="D28" s="92"/>
      <c r="E28" s="161"/>
      <c r="F28" s="162"/>
      <c r="G28" s="162"/>
      <c r="H28" s="162"/>
      <c r="I28" s="163"/>
      <c r="J28" s="92"/>
      <c r="K28" s="92"/>
      <c r="L28" s="160"/>
      <c r="M28" s="92"/>
    </row>
    <row r="29" spans="1:13" ht="15" thickBot="1">
      <c r="A29" s="164"/>
      <c r="B29" s="165"/>
      <c r="C29" s="166"/>
      <c r="D29" s="92"/>
      <c r="E29" s="164"/>
      <c r="F29" s="165"/>
      <c r="G29" s="165"/>
      <c r="H29" s="165"/>
      <c r="I29" s="166"/>
      <c r="J29" s="92"/>
      <c r="K29" s="92"/>
      <c r="L29" s="160"/>
      <c r="M29" s="92"/>
    </row>
    <row r="30" spans="1:13">
      <c r="A30" s="90"/>
      <c r="B30" s="90"/>
      <c r="C30" s="90"/>
      <c r="D30" s="90"/>
      <c r="E30" s="90"/>
      <c r="F30" s="90"/>
      <c r="G30" s="90"/>
      <c r="H30" s="90"/>
      <c r="I30" s="90"/>
      <c r="J30" s="90"/>
      <c r="K30" s="90"/>
      <c r="L30" s="90"/>
      <c r="M30" s="93" t="s">
        <v>820</v>
      </c>
    </row>
    <row r="31" spans="1:13">
      <c r="A31" s="30"/>
      <c r="M31" s="89" t="s">
        <v>820</v>
      </c>
    </row>
    <row r="32" spans="1:13">
      <c r="A32" s="30"/>
      <c r="M32" s="89" t="s">
        <v>820</v>
      </c>
    </row>
    <row r="33" spans="1:13">
      <c r="A33" s="30"/>
      <c r="M33" s="89" t="s">
        <v>820</v>
      </c>
    </row>
    <row r="34" spans="1:13">
      <c r="A34" s="30"/>
      <c r="M34" s="89" t="s">
        <v>820</v>
      </c>
    </row>
    <row r="35" spans="1:13">
      <c r="A35" s="30"/>
      <c r="M35" s="89" t="s">
        <v>820</v>
      </c>
    </row>
    <row r="36" spans="1:13">
      <c r="A36" s="30"/>
      <c r="M36" s="89" t="s">
        <v>820</v>
      </c>
    </row>
    <row r="37" spans="1:13">
      <c r="A37" s="30"/>
      <c r="M37" s="89" t="s">
        <v>820</v>
      </c>
    </row>
    <row r="38" spans="1:13">
      <c r="A38" s="30"/>
      <c r="M38" s="89" t="s">
        <v>820</v>
      </c>
    </row>
    <row r="39" spans="1:13">
      <c r="A39" s="30"/>
      <c r="M39" s="89" t="s">
        <v>820</v>
      </c>
    </row>
    <row r="40" spans="1:13">
      <c r="A40" s="30"/>
      <c r="M40" s="89" t="s">
        <v>820</v>
      </c>
    </row>
    <row r="41" spans="1:13">
      <c r="A41" s="30"/>
      <c r="M41" s="89" t="s">
        <v>820</v>
      </c>
    </row>
    <row r="42" spans="1:13">
      <c r="A42" s="30"/>
      <c r="M42" s="89" t="s">
        <v>820</v>
      </c>
    </row>
    <row r="43" spans="1:13">
      <c r="A43" s="30"/>
      <c r="M43" s="89" t="s">
        <v>820</v>
      </c>
    </row>
    <row r="44" spans="1:13">
      <c r="A44" s="30"/>
      <c r="M44" s="89" t="s">
        <v>820</v>
      </c>
    </row>
    <row r="45" spans="1:13">
      <c r="A45" s="30"/>
      <c r="M45" s="89" t="s">
        <v>820</v>
      </c>
    </row>
    <row r="46" spans="1:13">
      <c r="A46" s="30"/>
      <c r="M46" s="89" t="s">
        <v>820</v>
      </c>
    </row>
    <row r="47" spans="1:13" ht="15" thickBot="1">
      <c r="A47" s="30"/>
      <c r="M47" s="89" t="s">
        <v>820</v>
      </c>
    </row>
    <row r="48" spans="1:13" ht="15.75" thickBot="1">
      <c r="A48" s="156" t="s">
        <v>1053</v>
      </c>
      <c r="B48" s="157"/>
      <c r="C48" s="158"/>
      <c r="D48" s="92"/>
      <c r="E48" s="156" t="s">
        <v>1054</v>
      </c>
      <c r="F48" s="157"/>
      <c r="G48" s="157"/>
      <c r="H48" s="157"/>
      <c r="I48" s="158"/>
      <c r="J48" s="92"/>
      <c r="K48" s="92"/>
      <c r="L48" s="159"/>
      <c r="M48" s="92"/>
    </row>
    <row r="49" spans="1:13">
      <c r="A49" s="161"/>
      <c r="B49" s="162"/>
      <c r="C49" s="163"/>
      <c r="D49" s="92"/>
      <c r="E49" s="161"/>
      <c r="F49" s="162"/>
      <c r="G49" s="162"/>
      <c r="H49" s="162"/>
      <c r="I49" s="163"/>
      <c r="J49" s="92"/>
      <c r="K49" s="92"/>
      <c r="L49" s="160"/>
      <c r="M49" s="92"/>
    </row>
    <row r="50" spans="1:13" ht="15" thickBot="1">
      <c r="A50" s="164"/>
      <c r="B50" s="165"/>
      <c r="C50" s="166"/>
      <c r="D50" s="92"/>
      <c r="E50" s="164"/>
      <c r="F50" s="165"/>
      <c r="G50" s="165"/>
      <c r="H50" s="165"/>
      <c r="I50" s="166"/>
      <c r="J50" s="92"/>
      <c r="K50" s="92"/>
      <c r="L50" s="160"/>
      <c r="M50" s="92"/>
    </row>
    <row r="51" spans="1:13">
      <c r="A51" s="30"/>
      <c r="M51" s="89" t="s">
        <v>820</v>
      </c>
    </row>
    <row r="52" spans="1:13">
      <c r="A52" s="30"/>
      <c r="M52" s="89" t="s">
        <v>820</v>
      </c>
    </row>
    <row r="53" spans="1:13">
      <c r="A53" s="30"/>
      <c r="M53" s="89" t="s">
        <v>820</v>
      </c>
    </row>
    <row r="54" spans="1:13">
      <c r="A54" s="30"/>
      <c r="M54" s="89" t="s">
        <v>820</v>
      </c>
    </row>
    <row r="55" spans="1:13">
      <c r="A55" s="30"/>
      <c r="M55" s="89" t="s">
        <v>820</v>
      </c>
    </row>
    <row r="56" spans="1:13">
      <c r="A56" s="30"/>
      <c r="M56" s="89" t="s">
        <v>820</v>
      </c>
    </row>
    <row r="57" spans="1:13">
      <c r="A57" s="30"/>
      <c r="M57" s="89" t="s">
        <v>820</v>
      </c>
    </row>
    <row r="58" spans="1:13">
      <c r="A58" s="30"/>
      <c r="M58" s="89" t="s">
        <v>820</v>
      </c>
    </row>
    <row r="59" spans="1:13">
      <c r="A59" s="30"/>
      <c r="M59" s="89" t="s">
        <v>820</v>
      </c>
    </row>
    <row r="60" spans="1:13">
      <c r="A60" s="30"/>
      <c r="M60" s="89" t="s">
        <v>820</v>
      </c>
    </row>
    <row r="61" spans="1:13">
      <c r="A61" s="30"/>
      <c r="M61" s="89" t="s">
        <v>820</v>
      </c>
    </row>
    <row r="62" spans="1:13">
      <c r="A62" s="30"/>
      <c r="M62" s="89" t="s">
        <v>820</v>
      </c>
    </row>
    <row r="63" spans="1:13">
      <c r="A63" s="30"/>
      <c r="M63" s="89" t="s">
        <v>820</v>
      </c>
    </row>
    <row r="64" spans="1:13">
      <c r="A64" s="30"/>
      <c r="M64" s="89" t="s">
        <v>820</v>
      </c>
    </row>
    <row r="65" spans="1:13">
      <c r="A65" s="30"/>
      <c r="M65" s="89" t="s">
        <v>820</v>
      </c>
    </row>
    <row r="66" spans="1:13">
      <c r="A66" s="30"/>
      <c r="M66" s="89" t="s">
        <v>820</v>
      </c>
    </row>
    <row r="67" spans="1:13">
      <c r="A67" s="30"/>
      <c r="M67" s="89" t="s">
        <v>820</v>
      </c>
    </row>
    <row r="68" spans="1:13" ht="15" thickBot="1">
      <c r="A68" s="30"/>
      <c r="M68" s="89" t="s">
        <v>820</v>
      </c>
    </row>
    <row r="69" spans="1:13" ht="15.75" thickBot="1">
      <c r="A69" s="156" t="s">
        <v>1053</v>
      </c>
      <c r="B69" s="157"/>
      <c r="C69" s="158"/>
      <c r="D69" s="92"/>
      <c r="E69" s="156" t="s">
        <v>1054</v>
      </c>
      <c r="F69" s="157"/>
      <c r="G69" s="157"/>
      <c r="H69" s="157"/>
      <c r="I69" s="158"/>
      <c r="J69" s="92"/>
      <c r="K69" s="92"/>
      <c r="L69" s="159"/>
      <c r="M69" s="92"/>
    </row>
    <row r="70" spans="1:13">
      <c r="A70" s="161"/>
      <c r="B70" s="162"/>
      <c r="C70" s="163"/>
      <c r="D70" s="92"/>
      <c r="E70" s="161"/>
      <c r="F70" s="162"/>
      <c r="G70" s="162"/>
      <c r="H70" s="162"/>
      <c r="I70" s="163"/>
      <c r="J70" s="92"/>
      <c r="K70" s="92"/>
      <c r="L70" s="160"/>
      <c r="M70" s="92"/>
    </row>
    <row r="71" spans="1:13" ht="15" thickBot="1">
      <c r="A71" s="164"/>
      <c r="B71" s="165"/>
      <c r="C71" s="166"/>
      <c r="D71" s="92"/>
      <c r="E71" s="164"/>
      <c r="F71" s="165"/>
      <c r="G71" s="165"/>
      <c r="H71" s="165"/>
      <c r="I71" s="166"/>
      <c r="J71" s="92"/>
      <c r="K71" s="92"/>
      <c r="L71" s="160"/>
      <c r="M71" s="92"/>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25" type="noConversion"/>
  <conditionalFormatting sqref="B1:B3">
    <cfRule type="containsBlanks" dxfId="7" priority="4">
      <formula>LEN(TRIM(B1))=0</formula>
    </cfRule>
  </conditionalFormatting>
  <conditionalFormatting sqref="A4231:M65438 A30:M47 A51:M68 A11:C11 A12:M26 E11:M11 A9:M10">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12:D65438 D9:D10">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pane ySplit="8" topLeftCell="A9" activePane="bottomLeft" state="frozen"/>
      <selection pane="bottomLeft" activeCell="F12" sqref="F12"/>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3" t="str">
        <f>IF('1_GO'!C3="","",'1_GO'!C3)</f>
        <v>Muhasebe İşlemleri</v>
      </c>
      <c r="C1" s="153"/>
      <c r="D1" s="153"/>
      <c r="E1" s="35" t="s">
        <v>808</v>
      </c>
      <c r="F1" s="14"/>
    </row>
    <row r="2" spans="1:6">
      <c r="A2" s="1" t="s">
        <v>786</v>
      </c>
      <c r="B2" s="154" t="str">
        <f>IF('1_GO'!C4="","",'1_GO'!C4)</f>
        <v>Maaş İşlemleri Ana Süreci</v>
      </c>
      <c r="C2" s="154"/>
      <c r="D2" s="154"/>
      <c r="E2" s="14"/>
      <c r="F2" s="14"/>
    </row>
    <row r="3" spans="1:6">
      <c r="A3" s="1" t="s">
        <v>785</v>
      </c>
      <c r="B3" s="155" t="str">
        <f>IF('1_GO'!C5="","",'1_GO'!C5)</f>
        <v xml:space="preserve">Maaş Ödeme Süreci </v>
      </c>
      <c r="C3" s="155"/>
      <c r="D3" s="155"/>
      <c r="E3" s="14"/>
      <c r="F3" s="14"/>
    </row>
    <row r="4" spans="1:6">
      <c r="A4" s="2"/>
      <c r="B4" s="2"/>
      <c r="C4" s="2"/>
      <c r="D4" s="14"/>
      <c r="E4" s="14"/>
      <c r="F4" s="14"/>
    </row>
    <row r="5" spans="1:6" ht="18">
      <c r="A5" s="6" t="s">
        <v>109</v>
      </c>
      <c r="B5" s="7"/>
      <c r="C5" s="7"/>
      <c r="D5" s="16"/>
      <c r="E5" s="167" t="s">
        <v>113</v>
      </c>
      <c r="F5" s="14"/>
    </row>
    <row r="6" spans="1:6">
      <c r="A6" s="9"/>
      <c r="B6" s="10"/>
      <c r="C6" s="10"/>
      <c r="D6" s="17"/>
      <c r="E6" s="168"/>
      <c r="F6" s="14"/>
    </row>
    <row r="7" spans="1:6">
      <c r="A7" s="14"/>
      <c r="B7" s="14"/>
      <c r="C7" s="14"/>
      <c r="D7" s="14"/>
      <c r="E7" s="14"/>
      <c r="F7" s="14"/>
    </row>
    <row r="8" spans="1:6">
      <c r="A8" s="1" t="s">
        <v>782</v>
      </c>
      <c r="B8" s="15" t="s">
        <v>1041</v>
      </c>
      <c r="C8" s="15" t="s">
        <v>1042</v>
      </c>
      <c r="D8" s="15" t="s">
        <v>108</v>
      </c>
      <c r="E8" s="15" t="s">
        <v>107</v>
      </c>
      <c r="F8" s="15" t="s">
        <v>110</v>
      </c>
    </row>
    <row r="9" spans="1:6">
      <c r="A9" s="29">
        <v>1</v>
      </c>
      <c r="B9" s="30" t="s">
        <v>1081</v>
      </c>
      <c r="C9" s="30" t="s">
        <v>1091</v>
      </c>
      <c r="D9" s="30" t="s">
        <v>1092</v>
      </c>
      <c r="E9" s="30" t="s">
        <v>1093</v>
      </c>
      <c r="F9" s="30" t="s">
        <v>1094</v>
      </c>
    </row>
    <row r="10" spans="1:6">
      <c r="A10" s="29">
        <v>2</v>
      </c>
      <c r="B10" s="30" t="s">
        <v>1081</v>
      </c>
      <c r="C10" s="30" t="s">
        <v>1091</v>
      </c>
      <c r="D10" s="30" t="s">
        <v>1096</v>
      </c>
      <c r="E10" s="30" t="s">
        <v>1093</v>
      </c>
      <c r="F10" s="30" t="s">
        <v>1095</v>
      </c>
    </row>
    <row r="11" spans="1:6" ht="25.5">
      <c r="A11" s="29">
        <v>3</v>
      </c>
      <c r="B11" s="30" t="s">
        <v>1091</v>
      </c>
      <c r="C11" s="30" t="s">
        <v>1065</v>
      </c>
      <c r="D11" s="30" t="s">
        <v>1096</v>
      </c>
      <c r="E11" s="30" t="s">
        <v>1093</v>
      </c>
      <c r="F11" s="30" t="s">
        <v>1094</v>
      </c>
    </row>
    <row r="12" spans="1:6">
      <c r="A12" s="29">
        <v>4</v>
      </c>
      <c r="B12" s="30" t="s">
        <v>1081</v>
      </c>
      <c r="C12" s="30" t="s">
        <v>1065</v>
      </c>
      <c r="D12" s="30" t="s">
        <v>1092</v>
      </c>
      <c r="E12" s="30" t="s">
        <v>1097</v>
      </c>
      <c r="F12" s="30" t="s">
        <v>1094</v>
      </c>
    </row>
  </sheetData>
  <sheetProtection formatCells="0" selectLockedCells="1"/>
  <mergeCells count="4">
    <mergeCell ref="B1:D1"/>
    <mergeCell ref="B2:D2"/>
    <mergeCell ref="B3:D3"/>
    <mergeCell ref="E5:E6"/>
  </mergeCells>
  <phoneticPr fontId="2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C17" sqref="C17"/>
    </sheetView>
  </sheetViews>
  <sheetFormatPr defaultRowHeight="14.25"/>
  <sheetData>
    <row r="1" spans="1:11" ht="23.25">
      <c r="A1" s="169" t="s">
        <v>1109</v>
      </c>
      <c r="B1" s="169"/>
      <c r="C1" s="169"/>
      <c r="D1" s="169"/>
      <c r="E1" s="169"/>
      <c r="F1" s="169"/>
      <c r="G1" s="169"/>
      <c r="H1" s="169"/>
      <c r="I1" s="35" t="s">
        <v>808</v>
      </c>
    </row>
    <row r="3" spans="1:11">
      <c r="B3" s="70"/>
      <c r="C3" s="70"/>
      <c r="D3" s="70"/>
      <c r="E3" s="70"/>
      <c r="F3" s="70"/>
      <c r="G3" s="70"/>
      <c r="H3" s="70"/>
    </row>
    <row r="4" spans="1:11">
      <c r="B4" s="70"/>
      <c r="C4" s="70"/>
      <c r="D4" s="70"/>
      <c r="E4" s="70"/>
      <c r="F4" s="70"/>
      <c r="G4" s="70"/>
      <c r="H4" s="70"/>
      <c r="K4" s="35"/>
    </row>
    <row r="5" spans="1:11">
      <c r="B5" s="70"/>
      <c r="C5" s="70"/>
      <c r="D5" s="70"/>
      <c r="E5" s="70"/>
      <c r="F5" s="70"/>
      <c r="G5" s="70"/>
      <c r="H5" s="70"/>
    </row>
    <row r="6" spans="1:11">
      <c r="B6" s="70"/>
      <c r="C6" s="70"/>
      <c r="D6" s="70"/>
      <c r="E6" s="70"/>
      <c r="F6" s="70"/>
      <c r="G6" s="70"/>
      <c r="H6" s="70"/>
    </row>
    <row r="7" spans="1:11">
      <c r="B7" s="70"/>
      <c r="C7" s="70"/>
      <c r="D7" s="70"/>
      <c r="E7" s="70"/>
      <c r="F7" s="70"/>
      <c r="G7" s="70"/>
      <c r="H7" s="70"/>
    </row>
    <row r="8" spans="1:11">
      <c r="B8" s="70"/>
      <c r="C8" s="70"/>
      <c r="D8" s="70"/>
      <c r="E8" s="70"/>
      <c r="F8" s="70"/>
      <c r="G8" s="70"/>
      <c r="H8" s="70"/>
    </row>
    <row r="9" spans="1:11">
      <c r="B9" s="70"/>
      <c r="C9" s="70"/>
      <c r="D9" s="70"/>
      <c r="E9" s="70"/>
      <c r="F9" s="70"/>
      <c r="G9" s="70"/>
      <c r="H9" s="70"/>
    </row>
    <row r="10" spans="1:11">
      <c r="B10" s="70"/>
      <c r="C10" s="70"/>
      <c r="D10" s="70"/>
      <c r="E10" s="70"/>
      <c r="F10" s="70"/>
      <c r="G10" s="70"/>
      <c r="H10" s="70"/>
    </row>
    <row r="11" spans="1:11">
      <c r="B11" s="70"/>
      <c r="C11" s="70"/>
      <c r="D11" s="70"/>
      <c r="E11" s="70"/>
      <c r="F11" s="70"/>
      <c r="G11" s="70"/>
      <c r="H11" s="70"/>
    </row>
    <row r="12" spans="1:11">
      <c r="B12" s="70"/>
      <c r="C12" s="70"/>
      <c r="D12" s="70"/>
      <c r="E12" s="70"/>
      <c r="F12" s="70"/>
      <c r="G12" s="70"/>
      <c r="H12" s="70"/>
    </row>
    <row r="13" spans="1:11">
      <c r="B13" s="70"/>
      <c r="C13" s="70"/>
      <c r="D13" s="70"/>
      <c r="E13" s="70"/>
      <c r="F13" s="70"/>
      <c r="G13" s="70"/>
      <c r="H13" s="70"/>
    </row>
    <row r="14" spans="1:11">
      <c r="B14" s="70"/>
      <c r="C14" s="70"/>
      <c r="D14" s="70"/>
      <c r="E14" s="70"/>
      <c r="F14" s="70"/>
      <c r="G14" s="70"/>
      <c r="H14" s="70"/>
    </row>
    <row r="15" spans="1:11">
      <c r="B15" s="70"/>
      <c r="C15" s="70"/>
      <c r="D15" s="70"/>
      <c r="E15" s="70"/>
      <c r="F15" s="70"/>
      <c r="G15" s="70"/>
      <c r="H15" s="70"/>
    </row>
    <row r="16" spans="1:11">
      <c r="B16" s="70"/>
      <c r="C16" s="70"/>
      <c r="D16" s="70"/>
      <c r="E16" s="70"/>
      <c r="F16" s="70"/>
      <c r="G16" s="70"/>
      <c r="H16" s="70"/>
    </row>
    <row r="17" spans="2:8">
      <c r="B17" s="70"/>
      <c r="C17" s="70"/>
      <c r="D17" s="70"/>
      <c r="E17" s="70"/>
      <c r="F17" s="70"/>
      <c r="G17" s="70"/>
      <c r="H17" s="70"/>
    </row>
    <row r="18" spans="2:8">
      <c r="B18" s="70"/>
      <c r="C18" s="70"/>
      <c r="D18" s="70"/>
      <c r="E18" s="70"/>
      <c r="F18" s="70"/>
      <c r="G18" s="70"/>
      <c r="H18" s="70"/>
    </row>
    <row r="19" spans="2:8">
      <c r="B19" s="70"/>
      <c r="C19" s="70"/>
      <c r="D19" s="70"/>
      <c r="E19" s="70"/>
      <c r="F19" s="70"/>
      <c r="G19" s="70"/>
      <c r="H19" s="70"/>
    </row>
    <row r="20" spans="2:8">
      <c r="B20" s="70"/>
      <c r="C20" s="70"/>
      <c r="D20" s="70"/>
      <c r="E20" s="70"/>
      <c r="F20" s="70"/>
      <c r="G20" s="70"/>
      <c r="H20" s="70"/>
    </row>
    <row r="21" spans="2:8">
      <c r="B21" s="70"/>
      <c r="C21" s="70"/>
      <c r="D21" s="70"/>
      <c r="E21" s="70"/>
      <c r="F21" s="70"/>
      <c r="G21" s="70"/>
      <c r="H21" s="70"/>
    </row>
    <row r="22" spans="2:8">
      <c r="B22" s="70"/>
      <c r="C22" s="70"/>
      <c r="D22" s="70"/>
      <c r="E22" s="70"/>
      <c r="F22" s="70"/>
      <c r="G22" s="70"/>
      <c r="H22" s="70"/>
    </row>
    <row r="23" spans="2:8">
      <c r="B23" s="70"/>
      <c r="C23" s="70"/>
      <c r="D23" s="70"/>
      <c r="E23" s="70"/>
      <c r="F23" s="70"/>
      <c r="G23" s="70"/>
      <c r="H23" s="70"/>
    </row>
    <row r="24" spans="2:8">
      <c r="B24" s="70"/>
      <c r="C24" s="70"/>
      <c r="D24" s="70"/>
      <c r="E24" s="70"/>
      <c r="F24" s="70"/>
      <c r="G24" s="70"/>
      <c r="H24" s="70"/>
    </row>
  </sheetData>
  <mergeCells count="1">
    <mergeCell ref="A1:H1"/>
  </mergeCells>
  <phoneticPr fontId="2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60" zoomScaleNormal="100" workbookViewId="0">
      <pane ySplit="9" topLeftCell="A10" activePane="bottomLeft" state="frozen"/>
      <selection pane="bottomLeft" activeCell="D10" sqref="D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3" t="str">
        <f>IF('1_GO'!C3="","",'1_GO'!C3)</f>
        <v>Muhasebe İşlemleri</v>
      </c>
      <c r="C1" s="153"/>
      <c r="D1" s="153"/>
      <c r="E1" s="35" t="s">
        <v>808</v>
      </c>
      <c r="F1" s="14"/>
      <c r="G1" s="14"/>
    </row>
    <row r="2" spans="1:7">
      <c r="A2" s="1" t="s">
        <v>786</v>
      </c>
      <c r="B2" s="154" t="str">
        <f>IF('1_GO'!C4="","",'1_GO'!C4)</f>
        <v>Maaş İşlemleri Ana Süreci</v>
      </c>
      <c r="C2" s="154"/>
      <c r="D2" s="154"/>
      <c r="E2" s="14"/>
      <c r="F2" s="14"/>
      <c r="G2" s="14"/>
    </row>
    <row r="3" spans="1:7">
      <c r="A3" s="1" t="s">
        <v>785</v>
      </c>
      <c r="B3" s="155" t="str">
        <f>IF('1_GO'!C5="","",'1_GO'!C5)</f>
        <v xml:space="preserve">Maaş Ödeme Süreci </v>
      </c>
      <c r="C3" s="155"/>
      <c r="D3" s="155"/>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2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I39" sqref="I39"/>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3" t="str">
        <f>IF('1_GO'!C3="","",'1_GO'!C3)</f>
        <v>Muhasebe İşlemleri</v>
      </c>
      <c r="C1" s="153"/>
      <c r="D1" s="153"/>
      <c r="E1" s="35" t="s">
        <v>808</v>
      </c>
      <c r="F1" s="14"/>
    </row>
    <row r="2" spans="1:6">
      <c r="A2" s="1" t="s">
        <v>786</v>
      </c>
      <c r="B2" s="154" t="str">
        <f>IF('1_GO'!C4="","",'1_GO'!C4)</f>
        <v>Maaş İşlemleri Ana Süreci</v>
      </c>
      <c r="C2" s="154"/>
      <c r="D2" s="154"/>
      <c r="E2" s="14"/>
      <c r="F2" s="14"/>
    </row>
    <row r="3" spans="1:6">
      <c r="A3" s="1" t="s">
        <v>785</v>
      </c>
      <c r="B3" s="155" t="str">
        <f>IF('1_GO'!C5="","",'1_GO'!C5)</f>
        <v xml:space="preserve">Maaş Ödeme Süreci </v>
      </c>
      <c r="C3" s="155"/>
      <c r="D3" s="155"/>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1084</v>
      </c>
      <c r="C10" s="29" t="s">
        <v>1098</v>
      </c>
      <c r="D10" s="123" t="s">
        <v>1099</v>
      </c>
      <c r="E10" s="29" t="s">
        <v>1100</v>
      </c>
      <c r="F10" s="29" t="s">
        <v>1101</v>
      </c>
    </row>
  </sheetData>
  <sheetProtection selectLockedCells="1"/>
  <mergeCells count="3">
    <mergeCell ref="B1:D1"/>
    <mergeCell ref="B2:D2"/>
    <mergeCell ref="B3:D3"/>
  </mergeCells>
  <phoneticPr fontId="2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tabSelected="1" zoomScale="90" zoomScaleNormal="90" workbookViewId="0">
      <pane xSplit="1" ySplit="1" topLeftCell="B182" activePane="bottomRight" state="frozen"/>
      <selection pane="topRight" activeCell="B1" sqref="B1"/>
      <selection pane="bottomLeft" activeCell="A2" sqref="A2"/>
      <selection pane="bottomRight" activeCell="A184" sqref="A18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c r="B1" s="19" t="s">
        <v>821</v>
      </c>
      <c r="C1" s="19" t="s">
        <v>822</v>
      </c>
      <c r="D1" s="19" t="s">
        <v>823</v>
      </c>
      <c r="E1" s="27" t="s">
        <v>409</v>
      </c>
    </row>
    <row r="2" spans="1:5" ht="76.5">
      <c r="A2" s="21" t="s">
        <v>790</v>
      </c>
      <c r="B2" s="22" t="s">
        <v>824</v>
      </c>
      <c r="C2" s="22" t="s">
        <v>825</v>
      </c>
      <c r="D2" s="22" t="s">
        <v>826</v>
      </c>
    </row>
    <row r="3" spans="1:5" ht="38.25">
      <c r="A3" s="21" t="s">
        <v>827</v>
      </c>
      <c r="B3" s="22" t="s">
        <v>828</v>
      </c>
      <c r="C3" s="22" t="s">
        <v>825</v>
      </c>
      <c r="D3" s="22" t="s">
        <v>826</v>
      </c>
    </row>
    <row r="4" spans="1:5" ht="63.75">
      <c r="A4" s="21" t="s">
        <v>829</v>
      </c>
      <c r="B4" s="22" t="s">
        <v>830</v>
      </c>
      <c r="C4" s="22" t="s">
        <v>831</v>
      </c>
      <c r="D4" s="22" t="s">
        <v>832</v>
      </c>
    </row>
    <row r="5" spans="1:5" ht="51">
      <c r="A5" s="21" t="s">
        <v>833</v>
      </c>
      <c r="B5" s="22" t="s">
        <v>834</v>
      </c>
      <c r="C5" s="22" t="s">
        <v>835</v>
      </c>
      <c r="D5" s="22" t="s">
        <v>836</v>
      </c>
    </row>
    <row r="6" spans="1:5" ht="51">
      <c r="A6" s="21" t="s">
        <v>837</v>
      </c>
      <c r="B6" s="22" t="s">
        <v>838</v>
      </c>
      <c r="C6" s="22" t="s">
        <v>839</v>
      </c>
      <c r="D6" s="22" t="s">
        <v>840</v>
      </c>
    </row>
    <row r="7" spans="1:5" ht="51">
      <c r="A7" s="21" t="s">
        <v>841</v>
      </c>
      <c r="B7" s="22" t="s">
        <v>842</v>
      </c>
      <c r="C7" s="22" t="s">
        <v>839</v>
      </c>
      <c r="D7" s="22" t="s">
        <v>840</v>
      </c>
    </row>
    <row r="8" spans="1:5" ht="38.25">
      <c r="A8" s="21" t="s">
        <v>843</v>
      </c>
      <c r="B8" s="22" t="s">
        <v>844</v>
      </c>
      <c r="C8" s="22" t="s">
        <v>835</v>
      </c>
      <c r="D8" s="22" t="s">
        <v>836</v>
      </c>
    </row>
    <row r="9" spans="1:5" ht="51">
      <c r="A9" s="21" t="s">
        <v>845</v>
      </c>
      <c r="B9" s="22" t="s">
        <v>846</v>
      </c>
      <c r="C9" s="22" t="s">
        <v>847</v>
      </c>
      <c r="D9" s="22" t="s">
        <v>848</v>
      </c>
    </row>
    <row r="10" spans="1:5" ht="38.25">
      <c r="A10" s="21" t="s">
        <v>849</v>
      </c>
      <c r="B10" s="22" t="s">
        <v>850</v>
      </c>
      <c r="C10" s="22" t="s">
        <v>851</v>
      </c>
      <c r="D10" s="22" t="s">
        <v>852</v>
      </c>
    </row>
    <row r="11" spans="1:5" ht="38.25">
      <c r="A11" s="21" t="s">
        <v>853</v>
      </c>
      <c r="B11" s="22" t="s">
        <v>854</v>
      </c>
      <c r="C11" s="22" t="s">
        <v>855</v>
      </c>
      <c r="D11" s="22" t="s">
        <v>856</v>
      </c>
    </row>
    <row r="12" spans="1:5" ht="38.25">
      <c r="A12" s="21" t="s">
        <v>857</v>
      </c>
      <c r="B12" s="22" t="s">
        <v>858</v>
      </c>
      <c r="C12" s="22" t="s">
        <v>859</v>
      </c>
      <c r="D12" s="22" t="s">
        <v>860</v>
      </c>
    </row>
    <row r="13" spans="1:5" ht="63.75">
      <c r="A13" s="21" t="s">
        <v>861</v>
      </c>
      <c r="B13" s="22" t="s">
        <v>862</v>
      </c>
      <c r="C13" s="22" t="s">
        <v>861</v>
      </c>
      <c r="D13" s="22" t="s">
        <v>863</v>
      </c>
    </row>
    <row r="14" spans="1:5" ht="51">
      <c r="A14" s="21" t="s">
        <v>864</v>
      </c>
      <c r="B14" s="22" t="s">
        <v>865</v>
      </c>
      <c r="C14" s="22" t="s">
        <v>847</v>
      </c>
      <c r="D14" s="22" t="s">
        <v>848</v>
      </c>
    </row>
    <row r="15" spans="1:5" ht="63.75">
      <c r="A15" s="21" t="s">
        <v>866</v>
      </c>
      <c r="B15" s="22" t="s">
        <v>867</v>
      </c>
      <c r="C15" s="22" t="s">
        <v>866</v>
      </c>
      <c r="D15" s="22" t="s">
        <v>868</v>
      </c>
    </row>
    <row r="16" spans="1:5" ht="63.75">
      <c r="A16" s="21" t="s">
        <v>869</v>
      </c>
      <c r="B16" s="22" t="s">
        <v>870</v>
      </c>
      <c r="C16" s="22" t="s">
        <v>866</v>
      </c>
      <c r="D16" s="22" t="s">
        <v>868</v>
      </c>
    </row>
    <row r="17" spans="1:4" ht="51">
      <c r="A17" s="21" t="s">
        <v>871</v>
      </c>
      <c r="B17" s="22" t="s">
        <v>872</v>
      </c>
      <c r="C17" s="22" t="s">
        <v>873</v>
      </c>
      <c r="D17" s="22" t="s">
        <v>874</v>
      </c>
    </row>
    <row r="18" spans="1:4" ht="25.5">
      <c r="C18" s="22" t="s">
        <v>875</v>
      </c>
      <c r="D18" s="22" t="s">
        <v>876</v>
      </c>
    </row>
    <row r="19" spans="1:4" ht="38.25">
      <c r="A19" s="21" t="s">
        <v>877</v>
      </c>
      <c r="B19" s="22" t="s">
        <v>878</v>
      </c>
      <c r="C19" s="22" t="s">
        <v>879</v>
      </c>
      <c r="D19" s="22" t="s">
        <v>880</v>
      </c>
    </row>
    <row r="20" spans="1:4" ht="38.25">
      <c r="A20" s="21" t="s">
        <v>881</v>
      </c>
      <c r="B20" s="22" t="s">
        <v>882</v>
      </c>
      <c r="C20" s="22" t="s">
        <v>883</v>
      </c>
      <c r="D20" s="22" t="s">
        <v>884</v>
      </c>
    </row>
    <row r="21" spans="1:4" ht="38.25">
      <c r="A21" s="21" t="s">
        <v>885</v>
      </c>
      <c r="B21" s="22" t="s">
        <v>886</v>
      </c>
      <c r="C21" s="22" t="s">
        <v>887</v>
      </c>
      <c r="D21" s="22" t="s">
        <v>888</v>
      </c>
    </row>
    <row r="22" spans="1:4" ht="38.25">
      <c r="A22" s="21" t="s">
        <v>889</v>
      </c>
      <c r="B22" s="22" t="s">
        <v>890</v>
      </c>
      <c r="C22" s="22" t="s">
        <v>889</v>
      </c>
      <c r="D22" s="22" t="s">
        <v>891</v>
      </c>
    </row>
    <row r="23" spans="1:4" ht="38.25">
      <c r="A23" s="21" t="s">
        <v>892</v>
      </c>
      <c r="B23" s="22" t="s">
        <v>893</v>
      </c>
      <c r="C23" s="22" t="s">
        <v>875</v>
      </c>
      <c r="D23" s="22" t="s">
        <v>876</v>
      </c>
    </row>
    <row r="24" spans="1:4" ht="25.5">
      <c r="A24" s="21" t="s">
        <v>894</v>
      </c>
      <c r="B24" s="22" t="s">
        <v>895</v>
      </c>
      <c r="C24" s="22" t="s">
        <v>835</v>
      </c>
      <c r="D24" s="22" t="s">
        <v>836</v>
      </c>
    </row>
    <row r="25" spans="1:4" s="24" customFormat="1" ht="51">
      <c r="A25" s="23" t="s">
        <v>896</v>
      </c>
      <c r="B25" s="24" t="s">
        <v>897</v>
      </c>
      <c r="C25" s="24" t="s">
        <v>898</v>
      </c>
      <c r="D25" s="24" t="s">
        <v>899</v>
      </c>
    </row>
    <row r="26" spans="1:4" ht="51">
      <c r="A26" s="21" t="s">
        <v>900</v>
      </c>
      <c r="B26" s="22" t="s">
        <v>901</v>
      </c>
      <c r="C26" s="22" t="s">
        <v>902</v>
      </c>
      <c r="D26" s="22" t="s">
        <v>903</v>
      </c>
    </row>
    <row r="27" spans="1:4" ht="38.25">
      <c r="A27" s="21" t="s">
        <v>904</v>
      </c>
      <c r="B27" s="22" t="s">
        <v>905</v>
      </c>
      <c r="C27" s="22" t="s">
        <v>906</v>
      </c>
      <c r="D27" s="22" t="s">
        <v>907</v>
      </c>
    </row>
    <row r="28" spans="1:4" ht="63.75">
      <c r="A28" s="170" t="s">
        <v>908</v>
      </c>
      <c r="B28" s="22" t="s">
        <v>909</v>
      </c>
      <c r="C28" s="22" t="s">
        <v>910</v>
      </c>
      <c r="D28" s="22" t="s">
        <v>911</v>
      </c>
    </row>
    <row r="29" spans="1:4" ht="63.75">
      <c r="A29" s="171"/>
      <c r="B29" s="22" t="s">
        <v>912</v>
      </c>
      <c r="C29" s="22" t="s">
        <v>910</v>
      </c>
      <c r="D29" s="22" t="s">
        <v>911</v>
      </c>
    </row>
    <row r="30" spans="1:4" ht="51">
      <c r="A30" s="172"/>
      <c r="B30" s="22" t="s">
        <v>913</v>
      </c>
      <c r="C30" s="22" t="s">
        <v>914</v>
      </c>
      <c r="D30" s="22" t="s">
        <v>915</v>
      </c>
    </row>
    <row r="31" spans="1:4" ht="63.75">
      <c r="A31" s="21" t="s">
        <v>916</v>
      </c>
      <c r="B31" s="22" t="s">
        <v>917</v>
      </c>
      <c r="C31" s="22" t="s">
        <v>916</v>
      </c>
      <c r="D31" s="22" t="s">
        <v>918</v>
      </c>
    </row>
    <row r="32" spans="1:4" s="24" customFormat="1" ht="51">
      <c r="A32" s="23" t="s">
        <v>919</v>
      </c>
      <c r="B32" s="24" t="s">
        <v>920</v>
      </c>
      <c r="C32" s="24" t="s">
        <v>921</v>
      </c>
      <c r="D32" s="24" t="s">
        <v>922</v>
      </c>
    </row>
    <row r="33" spans="1:4" ht="38.25">
      <c r="A33" s="173" t="s">
        <v>923</v>
      </c>
      <c r="B33" s="22" t="s">
        <v>924</v>
      </c>
      <c r="C33" s="22" t="s">
        <v>925</v>
      </c>
      <c r="D33" s="22" t="s">
        <v>926</v>
      </c>
    </row>
    <row r="34" spans="1:4" ht="51">
      <c r="A34" s="174"/>
      <c r="B34" s="22" t="s">
        <v>927</v>
      </c>
      <c r="C34" s="22" t="s">
        <v>928</v>
      </c>
      <c r="D34" s="22" t="s">
        <v>929</v>
      </c>
    </row>
    <row r="35" spans="1:4" ht="51">
      <c r="A35" s="21" t="s">
        <v>930</v>
      </c>
      <c r="B35" s="22" t="s">
        <v>931</v>
      </c>
      <c r="C35" s="22" t="s">
        <v>930</v>
      </c>
      <c r="D35" s="22" t="s">
        <v>932</v>
      </c>
    </row>
    <row r="36" spans="1:4" ht="25.5">
      <c r="A36" s="173" t="s">
        <v>933</v>
      </c>
      <c r="B36" s="22" t="s">
        <v>934</v>
      </c>
      <c r="C36" s="22" t="s">
        <v>935</v>
      </c>
      <c r="D36" s="22" t="s">
        <v>936</v>
      </c>
    </row>
    <row r="37" spans="1:4" ht="25.5">
      <c r="A37" s="175"/>
      <c r="B37" s="22" t="s">
        <v>937</v>
      </c>
      <c r="C37" s="22" t="s">
        <v>935</v>
      </c>
      <c r="D37" s="22" t="s">
        <v>936</v>
      </c>
    </row>
    <row r="38" spans="1:4" ht="38.25">
      <c r="A38" s="174"/>
      <c r="B38" s="22" t="s">
        <v>938</v>
      </c>
      <c r="C38" s="22" t="s">
        <v>935</v>
      </c>
      <c r="D38" s="22" t="s">
        <v>936</v>
      </c>
    </row>
    <row r="39" spans="1:4" ht="25.5">
      <c r="A39" s="21" t="s">
        <v>939</v>
      </c>
      <c r="B39" s="22" t="s">
        <v>940</v>
      </c>
      <c r="C39" s="22" t="s">
        <v>941</v>
      </c>
      <c r="D39" s="22" t="s">
        <v>942</v>
      </c>
    </row>
    <row r="40" spans="1:4" ht="63.75">
      <c r="A40" s="21" t="s">
        <v>943</v>
      </c>
      <c r="B40" s="22" t="s">
        <v>944</v>
      </c>
      <c r="C40" s="22" t="s">
        <v>945</v>
      </c>
      <c r="D40" s="22" t="s">
        <v>946</v>
      </c>
    </row>
    <row r="41" spans="1:4" ht="63.75">
      <c r="A41" s="21" t="s">
        <v>947</v>
      </c>
      <c r="B41" s="22" t="s">
        <v>948</v>
      </c>
      <c r="C41" s="22" t="s">
        <v>945</v>
      </c>
      <c r="D41" s="22" t="s">
        <v>946</v>
      </c>
    </row>
    <row r="42" spans="1:4" ht="51">
      <c r="A42" s="21" t="s">
        <v>949</v>
      </c>
      <c r="B42" s="22" t="s">
        <v>950</v>
      </c>
      <c r="C42" s="22" t="s">
        <v>835</v>
      </c>
      <c r="D42" s="22" t="s">
        <v>836</v>
      </c>
    </row>
    <row r="43" spans="1:4" ht="51">
      <c r="A43" s="21" t="s">
        <v>951</v>
      </c>
      <c r="B43" s="22" t="s">
        <v>952</v>
      </c>
      <c r="C43" s="22" t="s">
        <v>953</v>
      </c>
      <c r="D43" s="22" t="s">
        <v>954</v>
      </c>
    </row>
    <row r="44" spans="1:4" ht="63" customHeight="1">
      <c r="A44" s="21" t="s">
        <v>955</v>
      </c>
      <c r="B44" s="22" t="s">
        <v>956</v>
      </c>
      <c r="C44" s="22" t="s">
        <v>839</v>
      </c>
      <c r="D44" s="22" t="s">
        <v>840</v>
      </c>
    </row>
    <row r="45" spans="1:4" ht="38.25">
      <c r="A45" s="21" t="s">
        <v>957</v>
      </c>
      <c r="B45" s="22" t="s">
        <v>958</v>
      </c>
      <c r="C45" s="22" t="s">
        <v>959</v>
      </c>
      <c r="D45" s="22" t="s">
        <v>960</v>
      </c>
    </row>
    <row r="46" spans="1:4" ht="51">
      <c r="A46" s="21" t="s">
        <v>961</v>
      </c>
      <c r="B46" s="22" t="s">
        <v>962</v>
      </c>
      <c r="C46" s="22" t="s">
        <v>963</v>
      </c>
      <c r="D46" s="22" t="s">
        <v>964</v>
      </c>
    </row>
    <row r="47" spans="1:4" ht="38.25">
      <c r="A47" s="21" t="s">
        <v>873</v>
      </c>
      <c r="B47" s="22" t="s">
        <v>965</v>
      </c>
      <c r="C47" s="22" t="s">
        <v>873</v>
      </c>
      <c r="D47" s="22" t="s">
        <v>874</v>
      </c>
    </row>
    <row r="48" spans="1:4" ht="38.25">
      <c r="A48" s="21" t="s">
        <v>966</v>
      </c>
      <c r="B48" s="22" t="s">
        <v>967</v>
      </c>
      <c r="C48" s="22" t="s">
        <v>968</v>
      </c>
      <c r="D48" s="22" t="s">
        <v>969</v>
      </c>
    </row>
    <row r="49" spans="1:4" ht="63.75">
      <c r="A49" s="21" t="s">
        <v>970</v>
      </c>
      <c r="B49" s="22" t="s">
        <v>971</v>
      </c>
      <c r="C49" s="22" t="s">
        <v>972</v>
      </c>
      <c r="D49" s="22" t="s">
        <v>973</v>
      </c>
    </row>
    <row r="50" spans="1:4" ht="38.25">
      <c r="A50" s="21" t="s">
        <v>974</v>
      </c>
      <c r="B50" s="22" t="s">
        <v>975</v>
      </c>
      <c r="C50" s="22" t="s">
        <v>968</v>
      </c>
      <c r="D50" s="22" t="s">
        <v>969</v>
      </c>
    </row>
    <row r="51" spans="1:4" ht="38.25">
      <c r="B51" s="22" t="s">
        <v>976</v>
      </c>
      <c r="C51" s="22" t="s">
        <v>968</v>
      </c>
      <c r="D51" s="22" t="s">
        <v>969</v>
      </c>
    </row>
    <row r="52" spans="1:4" ht="102">
      <c r="A52" s="21" t="s">
        <v>977</v>
      </c>
      <c r="B52" s="22" t="s">
        <v>978</v>
      </c>
      <c r="C52" s="22" t="s">
        <v>979</v>
      </c>
      <c r="D52" s="22" t="s">
        <v>980</v>
      </c>
    </row>
    <row r="53" spans="1:4" ht="38.25">
      <c r="A53" s="21" t="s">
        <v>981</v>
      </c>
      <c r="B53" s="22" t="s">
        <v>982</v>
      </c>
      <c r="C53" s="22" t="s">
        <v>983</v>
      </c>
      <c r="D53" s="22" t="s">
        <v>984</v>
      </c>
    </row>
    <row r="54" spans="1:4" ht="63.75">
      <c r="A54" s="21" t="s">
        <v>985</v>
      </c>
      <c r="B54" s="22" t="s">
        <v>986</v>
      </c>
      <c r="C54" s="22" t="s">
        <v>972</v>
      </c>
      <c r="D54" s="22" t="s">
        <v>973</v>
      </c>
    </row>
    <row r="55" spans="1:4" ht="76.5">
      <c r="A55" s="21" t="s">
        <v>987</v>
      </c>
      <c r="B55" s="22" t="s">
        <v>988</v>
      </c>
      <c r="C55" s="22" t="s">
        <v>989</v>
      </c>
      <c r="D55" s="22" t="s">
        <v>990</v>
      </c>
    </row>
    <row r="56" spans="1:4" ht="51">
      <c r="A56" s="21" t="s">
        <v>989</v>
      </c>
      <c r="B56" s="22" t="s">
        <v>991</v>
      </c>
      <c r="C56" s="22" t="s">
        <v>989</v>
      </c>
      <c r="D56" s="22" t="s">
        <v>990</v>
      </c>
    </row>
    <row r="57" spans="1:4" ht="38.25">
      <c r="A57" s="21" t="s">
        <v>992</v>
      </c>
      <c r="B57" s="22" t="s">
        <v>993</v>
      </c>
      <c r="C57" s="22" t="s">
        <v>994</v>
      </c>
      <c r="D57" s="22" t="s">
        <v>995</v>
      </c>
    </row>
    <row r="58" spans="1:4" ht="63.75">
      <c r="A58" s="21" t="s">
        <v>996</v>
      </c>
      <c r="B58" s="22" t="s">
        <v>997</v>
      </c>
      <c r="C58" s="22" t="s">
        <v>998</v>
      </c>
      <c r="D58" s="22" t="s">
        <v>999</v>
      </c>
    </row>
    <row r="59" spans="1:4" ht="51">
      <c r="A59" s="21" t="s">
        <v>1000</v>
      </c>
      <c r="B59" s="22" t="s">
        <v>1001</v>
      </c>
      <c r="C59" s="22" t="s">
        <v>998</v>
      </c>
      <c r="D59" s="22" t="s">
        <v>999</v>
      </c>
    </row>
    <row r="60" spans="1:4" ht="38.25">
      <c r="A60" s="21" t="s">
        <v>1002</v>
      </c>
      <c r="B60" s="22" t="s">
        <v>1003</v>
      </c>
      <c r="C60" s="22" t="s">
        <v>887</v>
      </c>
      <c r="D60" s="22" t="s">
        <v>888</v>
      </c>
    </row>
    <row r="61" spans="1:4" ht="51">
      <c r="A61" s="21" t="s">
        <v>1004</v>
      </c>
      <c r="B61" s="22" t="s">
        <v>1005</v>
      </c>
      <c r="C61" s="22" t="s">
        <v>847</v>
      </c>
      <c r="D61" s="22" t="s">
        <v>848</v>
      </c>
    </row>
    <row r="62" spans="1:4" ht="102">
      <c r="A62" s="21" t="s">
        <v>1006</v>
      </c>
      <c r="B62" s="22" t="s">
        <v>1007</v>
      </c>
      <c r="C62" s="22" t="s">
        <v>979</v>
      </c>
      <c r="D62" s="22" t="s">
        <v>980</v>
      </c>
    </row>
    <row r="63" spans="1:4" ht="102">
      <c r="A63" s="21" t="s">
        <v>1008</v>
      </c>
      <c r="B63" s="22" t="s">
        <v>1009</v>
      </c>
      <c r="C63" s="22" t="s">
        <v>979</v>
      </c>
      <c r="D63" s="22" t="s">
        <v>980</v>
      </c>
    </row>
    <row r="64" spans="1:4" ht="102">
      <c r="A64" s="21" t="s">
        <v>1010</v>
      </c>
      <c r="B64" s="22" t="s">
        <v>1011</v>
      </c>
      <c r="C64" s="22" t="s">
        <v>979</v>
      </c>
      <c r="D64" s="22" t="s">
        <v>980</v>
      </c>
    </row>
    <row r="65" spans="1:4" ht="63.75">
      <c r="A65" s="21" t="s">
        <v>1012</v>
      </c>
      <c r="B65" s="22" t="s">
        <v>1013</v>
      </c>
      <c r="C65" s="22" t="s">
        <v>831</v>
      </c>
      <c r="D65" s="22" t="s">
        <v>832</v>
      </c>
    </row>
    <row r="66" spans="1:4" ht="51">
      <c r="A66" s="21" t="s">
        <v>1014</v>
      </c>
      <c r="B66" s="22" t="s">
        <v>1015</v>
      </c>
      <c r="C66" s="22" t="s">
        <v>839</v>
      </c>
      <c r="D66" s="22" t="s">
        <v>840</v>
      </c>
    </row>
    <row r="67" spans="1:4" ht="38.25">
      <c r="A67" s="21" t="s">
        <v>1016</v>
      </c>
      <c r="B67" s="22" t="s">
        <v>1017</v>
      </c>
      <c r="C67" s="22" t="s">
        <v>902</v>
      </c>
      <c r="D67" s="22" t="s">
        <v>903</v>
      </c>
    </row>
    <row r="68" spans="1:4" ht="38.25">
      <c r="A68" s="21" t="s">
        <v>1018</v>
      </c>
      <c r="B68" s="22" t="s">
        <v>1019</v>
      </c>
      <c r="C68" s="22" t="s">
        <v>1020</v>
      </c>
      <c r="D68" s="22" t="s">
        <v>1021</v>
      </c>
    </row>
    <row r="69" spans="1:4" ht="38.25">
      <c r="A69" s="21" t="s">
        <v>1022</v>
      </c>
      <c r="B69" s="22" t="s">
        <v>1023</v>
      </c>
      <c r="C69" s="22" t="s">
        <v>1024</v>
      </c>
      <c r="D69" s="22" t="s">
        <v>1025</v>
      </c>
    </row>
    <row r="70" spans="1:4" ht="51">
      <c r="A70" s="21" t="s">
        <v>1026</v>
      </c>
      <c r="B70" s="22" t="s">
        <v>1027</v>
      </c>
      <c r="C70" s="22" t="s">
        <v>1028</v>
      </c>
      <c r="D70" s="22" t="s">
        <v>1029</v>
      </c>
    </row>
    <row r="71" spans="1:4" ht="38.25">
      <c r="A71" s="21" t="s">
        <v>1030</v>
      </c>
      <c r="B71" s="22" t="s">
        <v>1031</v>
      </c>
      <c r="C71" s="22" t="s">
        <v>1032</v>
      </c>
      <c r="D71" s="22" t="s">
        <v>1033</v>
      </c>
    </row>
    <row r="72" spans="1:4" ht="51">
      <c r="A72" s="21" t="s">
        <v>1034</v>
      </c>
      <c r="B72" s="22" t="s">
        <v>460</v>
      </c>
      <c r="C72" s="22" t="s">
        <v>1032</v>
      </c>
      <c r="D72" s="22" t="s">
        <v>1033</v>
      </c>
    </row>
    <row r="73" spans="1:4" ht="51">
      <c r="A73" s="21" t="s">
        <v>461</v>
      </c>
      <c r="B73" s="22" t="s">
        <v>462</v>
      </c>
      <c r="C73" s="22" t="s">
        <v>963</v>
      </c>
      <c r="D73" s="22" t="s">
        <v>964</v>
      </c>
    </row>
    <row r="74" spans="1:4" ht="25.5">
      <c r="A74" s="21" t="s">
        <v>463</v>
      </c>
      <c r="B74" s="22" t="s">
        <v>464</v>
      </c>
      <c r="C74" s="22" t="s">
        <v>879</v>
      </c>
      <c r="D74" s="22" t="s">
        <v>880</v>
      </c>
    </row>
    <row r="75" spans="1:4" ht="51">
      <c r="A75" s="21" t="s">
        <v>465</v>
      </c>
      <c r="B75" s="22" t="s">
        <v>466</v>
      </c>
      <c r="C75" s="22" t="s">
        <v>963</v>
      </c>
      <c r="D75" s="22" t="s">
        <v>964</v>
      </c>
    </row>
    <row r="76" spans="1:4" ht="25.5">
      <c r="A76" s="21" t="s">
        <v>467</v>
      </c>
      <c r="B76" s="22" t="s">
        <v>468</v>
      </c>
      <c r="C76" s="22" t="s">
        <v>469</v>
      </c>
      <c r="D76" s="22" t="s">
        <v>470</v>
      </c>
    </row>
    <row r="77" spans="1:4" ht="51">
      <c r="A77" s="21" t="s">
        <v>471</v>
      </c>
      <c r="B77" s="22" t="s">
        <v>472</v>
      </c>
      <c r="C77" s="22" t="s">
        <v>963</v>
      </c>
      <c r="D77" s="22" t="s">
        <v>964</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968</v>
      </c>
      <c r="D92" s="22" t="s">
        <v>969</v>
      </c>
    </row>
    <row r="93" spans="1:4" ht="38.25">
      <c r="A93" s="21" t="s">
        <v>526</v>
      </c>
      <c r="B93" s="22" t="s">
        <v>527</v>
      </c>
      <c r="C93" s="22" t="s">
        <v>968</v>
      </c>
      <c r="D93" s="22" t="s">
        <v>969</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972</v>
      </c>
      <c r="D97" s="22" t="s">
        <v>973</v>
      </c>
    </row>
    <row r="98" spans="1:4" ht="51">
      <c r="A98" s="21" t="s">
        <v>538</v>
      </c>
      <c r="B98" s="22" t="s">
        <v>539</v>
      </c>
      <c r="C98" s="22" t="s">
        <v>921</v>
      </c>
      <c r="D98" s="22" t="s">
        <v>922</v>
      </c>
    </row>
    <row r="99" spans="1:4" ht="102">
      <c r="A99" s="21" t="s">
        <v>540</v>
      </c>
      <c r="B99" s="22" t="s">
        <v>541</v>
      </c>
      <c r="C99" s="22" t="s">
        <v>979</v>
      </c>
      <c r="D99" s="22" t="s">
        <v>980</v>
      </c>
    </row>
    <row r="100" spans="1:4" ht="102">
      <c r="A100" s="21" t="s">
        <v>542</v>
      </c>
      <c r="B100" s="22" t="s">
        <v>543</v>
      </c>
      <c r="C100" s="22" t="s">
        <v>979</v>
      </c>
      <c r="D100" s="22" t="s">
        <v>980</v>
      </c>
    </row>
    <row r="101" spans="1:4" ht="102">
      <c r="A101" s="21" t="s">
        <v>544</v>
      </c>
      <c r="B101" s="22" t="s">
        <v>545</v>
      </c>
      <c r="C101" s="22" t="s">
        <v>979</v>
      </c>
      <c r="D101" s="22" t="s">
        <v>980</v>
      </c>
    </row>
    <row r="102" spans="1:4" ht="102">
      <c r="A102" s="21" t="s">
        <v>546</v>
      </c>
      <c r="B102" s="22" t="s">
        <v>547</v>
      </c>
      <c r="C102" s="22" t="s">
        <v>979</v>
      </c>
      <c r="D102" s="22" t="s">
        <v>980</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968</v>
      </c>
      <c r="D106" s="22" t="s">
        <v>969</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847</v>
      </c>
      <c r="D109" s="22" t="s">
        <v>848</v>
      </c>
    </row>
    <row r="110" spans="1:4" ht="51">
      <c r="A110" s="21" t="s">
        <v>570</v>
      </c>
      <c r="B110" s="22" t="s">
        <v>571</v>
      </c>
      <c r="C110" s="22" t="s">
        <v>847</v>
      </c>
      <c r="D110" s="22" t="s">
        <v>848</v>
      </c>
    </row>
    <row r="111" spans="1:4" ht="51">
      <c r="A111" s="21" t="s">
        <v>572</v>
      </c>
      <c r="B111" s="22" t="s">
        <v>573</v>
      </c>
      <c r="C111" s="22" t="s">
        <v>847</v>
      </c>
      <c r="D111" s="22" t="s">
        <v>848</v>
      </c>
    </row>
    <row r="112" spans="1:4" ht="51">
      <c r="A112" s="21" t="s">
        <v>574</v>
      </c>
      <c r="B112" s="22" t="s">
        <v>575</v>
      </c>
      <c r="C112" s="22" t="s">
        <v>847</v>
      </c>
      <c r="D112" s="22" t="s">
        <v>848</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839</v>
      </c>
      <c r="D116" s="22" t="s">
        <v>840</v>
      </c>
    </row>
    <row r="117" spans="1:4" ht="51">
      <c r="A117" s="21" t="s">
        <v>588</v>
      </c>
      <c r="B117" s="22" t="s">
        <v>589</v>
      </c>
      <c r="C117" s="22" t="s">
        <v>590</v>
      </c>
      <c r="D117" s="22" t="s">
        <v>591</v>
      </c>
    </row>
    <row r="118" spans="1:4" ht="51">
      <c r="A118" s="21" t="s">
        <v>592</v>
      </c>
      <c r="B118" s="22" t="s">
        <v>593</v>
      </c>
      <c r="C118" s="22" t="s">
        <v>839</v>
      </c>
      <c r="D118" s="22" t="s">
        <v>840</v>
      </c>
    </row>
    <row r="119" spans="1:4" ht="51">
      <c r="A119" s="21" t="s">
        <v>594</v>
      </c>
      <c r="B119" s="22" t="s">
        <v>595</v>
      </c>
      <c r="C119" s="22" t="s">
        <v>839</v>
      </c>
      <c r="D119" s="22" t="s">
        <v>840</v>
      </c>
    </row>
    <row r="120" spans="1:4" ht="38.25">
      <c r="A120" s="21" t="s">
        <v>596</v>
      </c>
      <c r="B120" s="22" t="s">
        <v>597</v>
      </c>
      <c r="C120" s="22" t="s">
        <v>598</v>
      </c>
      <c r="D120" s="22" t="s">
        <v>599</v>
      </c>
    </row>
    <row r="121" spans="1:4" ht="51">
      <c r="A121" s="21" t="s">
        <v>600</v>
      </c>
      <c r="B121" s="22" t="s">
        <v>601</v>
      </c>
      <c r="C121" s="22" t="s">
        <v>839</v>
      </c>
      <c r="D121" s="22" t="s">
        <v>840</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963</v>
      </c>
      <c r="D124" s="22" t="s">
        <v>964</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973</v>
      </c>
    </row>
    <row r="131" spans="1:4" ht="51">
      <c r="A131" s="21" t="s">
        <v>632</v>
      </c>
      <c r="B131" s="22" t="s">
        <v>633</v>
      </c>
      <c r="C131" s="22" t="s">
        <v>1028</v>
      </c>
      <c r="D131" s="22" t="s">
        <v>1029</v>
      </c>
    </row>
    <row r="132" spans="1:4" ht="63.75">
      <c r="A132" s="21" t="s">
        <v>634</v>
      </c>
      <c r="B132" s="22" t="s">
        <v>635</v>
      </c>
      <c r="C132" s="22" t="s">
        <v>831</v>
      </c>
      <c r="D132" s="22" t="s">
        <v>832</v>
      </c>
    </row>
    <row r="133" spans="1:4" ht="63.75">
      <c r="A133" s="21" t="s">
        <v>636</v>
      </c>
      <c r="B133" s="22" t="s">
        <v>637</v>
      </c>
      <c r="C133" s="22" t="s">
        <v>831</v>
      </c>
      <c r="D133" s="22" t="s">
        <v>832</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847</v>
      </c>
      <c r="D136" s="22" t="s">
        <v>848</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968</v>
      </c>
      <c r="D139" s="22" t="s">
        <v>969</v>
      </c>
    </row>
    <row r="140" spans="1:4" ht="38.25">
      <c r="A140" s="21" t="s">
        <v>968</v>
      </c>
      <c r="B140" s="22" t="s">
        <v>653</v>
      </c>
      <c r="C140" s="22" t="s">
        <v>968</v>
      </c>
      <c r="D140" s="22" t="s">
        <v>969</v>
      </c>
    </row>
    <row r="141" spans="1:4" ht="89.25">
      <c r="A141" s="21" t="s">
        <v>654</v>
      </c>
      <c r="B141" s="22" t="s">
        <v>655</v>
      </c>
      <c r="C141" s="22" t="s">
        <v>935</v>
      </c>
      <c r="D141" s="22" t="s">
        <v>936</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902</v>
      </c>
      <c r="D146" s="22" t="s">
        <v>903</v>
      </c>
    </row>
    <row r="147" spans="1:4" ht="51">
      <c r="A147" s="21" t="s">
        <v>674</v>
      </c>
      <c r="B147" s="22" t="s">
        <v>675</v>
      </c>
      <c r="C147" s="22" t="s">
        <v>847</v>
      </c>
      <c r="D147" s="22" t="s">
        <v>848</v>
      </c>
    </row>
    <row r="148" spans="1:4" ht="25.5">
      <c r="A148" s="21" t="s">
        <v>676</v>
      </c>
      <c r="B148" s="22" t="s">
        <v>677</v>
      </c>
      <c r="C148" s="22" t="s">
        <v>678</v>
      </c>
      <c r="D148" s="22" t="s">
        <v>679</v>
      </c>
    </row>
    <row r="149" spans="1:4" ht="51">
      <c r="A149" s="21" t="s">
        <v>680</v>
      </c>
      <c r="B149" s="22" t="s">
        <v>681</v>
      </c>
      <c r="C149" s="22" t="s">
        <v>839</v>
      </c>
      <c r="D149" s="22" t="s">
        <v>840</v>
      </c>
    </row>
    <row r="150" spans="1:4" ht="38.25">
      <c r="A150" s="21" t="s">
        <v>682</v>
      </c>
      <c r="B150" s="22" t="s">
        <v>683</v>
      </c>
      <c r="C150" s="22" t="s">
        <v>490</v>
      </c>
      <c r="D150" s="22" t="s">
        <v>491</v>
      </c>
    </row>
    <row r="151" spans="1:4" ht="38.25">
      <c r="A151" s="21" t="s">
        <v>684</v>
      </c>
      <c r="B151" s="22" t="s">
        <v>685</v>
      </c>
      <c r="C151" s="22" t="s">
        <v>1032</v>
      </c>
      <c r="D151" s="22" t="s">
        <v>1033</v>
      </c>
    </row>
    <row r="152" spans="1:4" ht="38.25">
      <c r="A152" s="21" t="s">
        <v>686</v>
      </c>
      <c r="B152" s="22" t="s">
        <v>687</v>
      </c>
      <c r="C152" s="22" t="s">
        <v>1032</v>
      </c>
      <c r="D152" s="22" t="s">
        <v>1033</v>
      </c>
    </row>
    <row r="153" spans="1:4" ht="25.5">
      <c r="A153" s="21" t="s">
        <v>688</v>
      </c>
      <c r="B153" s="22" t="s">
        <v>689</v>
      </c>
      <c r="C153" s="22" t="s">
        <v>935</v>
      </c>
      <c r="D153" s="22" t="s">
        <v>936</v>
      </c>
    </row>
    <row r="154" spans="1:4" s="24" customFormat="1" ht="63.75">
      <c r="A154" s="23" t="s">
        <v>690</v>
      </c>
      <c r="B154" s="24" t="s">
        <v>691</v>
      </c>
      <c r="C154" s="24" t="s">
        <v>972</v>
      </c>
      <c r="D154" s="24" t="s">
        <v>973</v>
      </c>
    </row>
    <row r="155" spans="1:4" ht="63.75">
      <c r="A155" s="21" t="s">
        <v>692</v>
      </c>
      <c r="B155" s="22" t="s">
        <v>693</v>
      </c>
      <c r="C155" s="22" t="s">
        <v>972</v>
      </c>
      <c r="D155" s="22" t="s">
        <v>973</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1028</v>
      </c>
      <c r="D162" s="22" t="s">
        <v>1029</v>
      </c>
    </row>
    <row r="163" spans="1:4" ht="51">
      <c r="A163" s="21" t="s">
        <v>714</v>
      </c>
      <c r="B163" s="22" t="s">
        <v>715</v>
      </c>
      <c r="C163" s="22" t="s">
        <v>1028</v>
      </c>
      <c r="D163" s="22" t="s">
        <v>1029</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953</v>
      </c>
      <c r="D167" s="22" t="s">
        <v>954</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963</v>
      </c>
      <c r="D175" s="22" t="s">
        <v>964</v>
      </c>
    </row>
    <row r="176" spans="1:4" ht="51">
      <c r="A176" s="21" t="s">
        <v>752</v>
      </c>
      <c r="B176" s="22" t="s">
        <v>753</v>
      </c>
      <c r="C176" s="22" t="s">
        <v>839</v>
      </c>
      <c r="D176" s="22" t="s">
        <v>840</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968</v>
      </c>
      <c r="D181" s="22" t="s">
        <v>969</v>
      </c>
    </row>
    <row r="182" spans="1:4" ht="51">
      <c r="A182" s="21" t="s">
        <v>769</v>
      </c>
      <c r="B182" s="22" t="s">
        <v>770</v>
      </c>
      <c r="C182" s="22" t="s">
        <v>930</v>
      </c>
      <c r="D182" s="22" t="s">
        <v>932</v>
      </c>
    </row>
    <row r="183" spans="1:4" ht="51">
      <c r="A183" s="21" t="s">
        <v>771</v>
      </c>
      <c r="B183" s="22" t="s">
        <v>114</v>
      </c>
      <c r="C183" s="22" t="s">
        <v>902</v>
      </c>
      <c r="D183" s="22" t="s">
        <v>903</v>
      </c>
    </row>
    <row r="184" spans="1:4" ht="25.5">
      <c r="A184" s="21" t="s">
        <v>115</v>
      </c>
      <c r="B184" s="22" t="s">
        <v>116</v>
      </c>
      <c r="C184" s="22" t="s">
        <v>117</v>
      </c>
      <c r="D184" s="22" t="s">
        <v>118</v>
      </c>
    </row>
    <row r="185" spans="1:4" s="24" customFormat="1" ht="38.25">
      <c r="A185" s="23" t="s">
        <v>119</v>
      </c>
      <c r="B185" s="24" t="s">
        <v>120</v>
      </c>
      <c r="C185" s="24" t="s">
        <v>906</v>
      </c>
      <c r="D185" s="24" t="s">
        <v>907</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839</v>
      </c>
      <c r="D193" s="22" t="s">
        <v>840</v>
      </c>
    </row>
    <row r="194" spans="1:4" ht="63.75">
      <c r="A194" s="21" t="s">
        <v>143</v>
      </c>
      <c r="B194" s="22" t="s">
        <v>144</v>
      </c>
      <c r="C194" s="22" t="s">
        <v>1028</v>
      </c>
      <c r="D194" s="22" t="s">
        <v>1029</v>
      </c>
    </row>
    <row r="195" spans="1:4" ht="51">
      <c r="A195" s="21" t="s">
        <v>145</v>
      </c>
      <c r="B195" s="22" t="s">
        <v>146</v>
      </c>
      <c r="C195" s="22" t="s">
        <v>963</v>
      </c>
      <c r="D195" s="22" t="s">
        <v>964</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831</v>
      </c>
      <c r="D203" s="22" t="s">
        <v>832</v>
      </c>
    </row>
    <row r="204" spans="1:4" ht="51">
      <c r="A204" s="21" t="s">
        <v>167</v>
      </c>
      <c r="B204" s="22" t="s">
        <v>168</v>
      </c>
      <c r="C204" s="22" t="s">
        <v>839</v>
      </c>
      <c r="D204" s="22" t="s">
        <v>840</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963</v>
      </c>
      <c r="D208" s="22" t="s">
        <v>964</v>
      </c>
    </row>
    <row r="209" spans="1:4" s="24" customFormat="1" ht="63.75">
      <c r="A209" s="23" t="s">
        <v>176</v>
      </c>
      <c r="B209" s="24" t="s">
        <v>177</v>
      </c>
      <c r="C209" s="24" t="s">
        <v>972</v>
      </c>
      <c r="D209" s="24" t="s">
        <v>973</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839</v>
      </c>
      <c r="D222" s="22" t="s">
        <v>840</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847</v>
      </c>
      <c r="D228" s="22" t="s">
        <v>848</v>
      </c>
    </row>
    <row r="229" spans="1:4" ht="51">
      <c r="A229" s="21" t="s">
        <v>233</v>
      </c>
      <c r="B229" s="22" t="s">
        <v>234</v>
      </c>
      <c r="C229" s="22" t="s">
        <v>235</v>
      </c>
      <c r="D229" s="22" t="s">
        <v>236</v>
      </c>
    </row>
    <row r="230" spans="1:4" ht="63.75">
      <c r="A230" s="21" t="s">
        <v>237</v>
      </c>
      <c r="B230" s="22" t="s">
        <v>238</v>
      </c>
      <c r="C230" s="22" t="s">
        <v>972</v>
      </c>
      <c r="D230" s="22" t="s">
        <v>973</v>
      </c>
    </row>
    <row r="231" spans="1:4" ht="38.25">
      <c r="A231" s="21" t="s">
        <v>239</v>
      </c>
      <c r="B231" s="22" t="s">
        <v>240</v>
      </c>
      <c r="C231" s="22" t="s">
        <v>875</v>
      </c>
      <c r="D231" s="22" t="s">
        <v>876</v>
      </c>
    </row>
    <row r="232" spans="1:4" ht="38.25">
      <c r="A232" s="21" t="s">
        <v>241</v>
      </c>
      <c r="B232" s="22" t="s">
        <v>242</v>
      </c>
      <c r="C232" s="22" t="s">
        <v>875</v>
      </c>
      <c r="D232" s="22" t="s">
        <v>876</v>
      </c>
    </row>
    <row r="233" spans="1:4" ht="38.25">
      <c r="A233" s="21" t="s">
        <v>243</v>
      </c>
      <c r="B233" s="22" t="s">
        <v>244</v>
      </c>
      <c r="C233" s="22" t="s">
        <v>875</v>
      </c>
      <c r="D233" s="22" t="s">
        <v>876</v>
      </c>
    </row>
    <row r="234" spans="1:4" ht="51">
      <c r="A234" s="21" t="s">
        <v>245</v>
      </c>
      <c r="B234" s="22" t="s">
        <v>246</v>
      </c>
      <c r="C234" s="22" t="s">
        <v>963</v>
      </c>
      <c r="D234" s="22" t="s">
        <v>964</v>
      </c>
    </row>
    <row r="235" spans="1:4" ht="25.5">
      <c r="A235" s="21" t="s">
        <v>247</v>
      </c>
      <c r="B235" s="22" t="s">
        <v>248</v>
      </c>
      <c r="C235" s="22" t="s">
        <v>935</v>
      </c>
      <c r="D235" s="22" t="s">
        <v>936</v>
      </c>
    </row>
    <row r="236" spans="1:4" ht="76.5">
      <c r="A236" s="21" t="s">
        <v>935</v>
      </c>
      <c r="B236" s="22" t="s">
        <v>249</v>
      </c>
      <c r="C236" s="22" t="s">
        <v>935</v>
      </c>
      <c r="D236" s="22" t="s">
        <v>936</v>
      </c>
    </row>
    <row r="237" spans="1:4" ht="38.25">
      <c r="A237" s="21" t="s">
        <v>250</v>
      </c>
      <c r="B237" s="22" t="s">
        <v>251</v>
      </c>
      <c r="C237" s="22" t="s">
        <v>935</v>
      </c>
      <c r="D237" s="22" t="s">
        <v>936</v>
      </c>
    </row>
    <row r="238" spans="1:4" ht="39.75" customHeight="1">
      <c r="A238" s="21" t="s">
        <v>252</v>
      </c>
      <c r="B238" s="22" t="s">
        <v>253</v>
      </c>
      <c r="C238" s="22" t="s">
        <v>254</v>
      </c>
      <c r="D238" s="22" t="s">
        <v>255</v>
      </c>
    </row>
    <row r="239" spans="1:4" ht="51">
      <c r="A239" s="21" t="s">
        <v>256</v>
      </c>
      <c r="B239" s="22" t="s">
        <v>257</v>
      </c>
      <c r="C239" s="22" t="s">
        <v>1028</v>
      </c>
      <c r="D239" s="22" t="s">
        <v>1029</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972</v>
      </c>
      <c r="D251" s="22" t="s">
        <v>973</v>
      </c>
    </row>
    <row r="252" spans="1:4" ht="63.75">
      <c r="A252" s="21" t="s">
        <v>290</v>
      </c>
      <c r="B252" s="22" t="s">
        <v>291</v>
      </c>
      <c r="C252" s="22" t="s">
        <v>972</v>
      </c>
      <c r="D252" s="22" t="s">
        <v>973</v>
      </c>
    </row>
    <row r="253" spans="1:4" ht="63.75">
      <c r="A253" s="21" t="s">
        <v>292</v>
      </c>
      <c r="B253" s="22" t="s">
        <v>293</v>
      </c>
      <c r="C253" s="22" t="s">
        <v>972</v>
      </c>
      <c r="D253" s="22" t="s">
        <v>973</v>
      </c>
    </row>
    <row r="254" spans="1:4" ht="25.5">
      <c r="A254" s="21" t="s">
        <v>294</v>
      </c>
      <c r="B254" s="22" t="s">
        <v>295</v>
      </c>
      <c r="C254" s="22" t="s">
        <v>879</v>
      </c>
      <c r="D254" s="22" t="s">
        <v>880</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935</v>
      </c>
      <c r="D257" s="22" t="s">
        <v>936</v>
      </c>
    </row>
    <row r="258" spans="1:4" ht="38.25">
      <c r="A258" s="21" t="s">
        <v>302</v>
      </c>
      <c r="B258" s="22" t="s">
        <v>303</v>
      </c>
      <c r="C258" s="22" t="s">
        <v>304</v>
      </c>
      <c r="D258" s="22" t="s">
        <v>305</v>
      </c>
    </row>
    <row r="259" spans="1:4" ht="102">
      <c r="A259" s="21" t="s">
        <v>306</v>
      </c>
      <c r="B259" s="22" t="s">
        <v>307</v>
      </c>
      <c r="C259" s="22" t="s">
        <v>979</v>
      </c>
      <c r="D259" s="22" t="s">
        <v>980</v>
      </c>
    </row>
    <row r="260" spans="1:4" ht="38.25">
      <c r="A260" s="21" t="s">
        <v>308</v>
      </c>
      <c r="B260" s="22" t="e">
        <v>#N/A</v>
      </c>
      <c r="C260" s="22" t="s">
        <v>578</v>
      </c>
      <c r="D260" s="22" t="s">
        <v>579</v>
      </c>
    </row>
    <row r="261" spans="1:4" ht="51">
      <c r="A261" s="21" t="s">
        <v>309</v>
      </c>
      <c r="B261" s="22" t="s">
        <v>310</v>
      </c>
      <c r="C261" s="22" t="s">
        <v>847</v>
      </c>
      <c r="D261" s="22" t="s">
        <v>848</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979</v>
      </c>
      <c r="D269" s="22" t="s">
        <v>980</v>
      </c>
    </row>
    <row r="270" spans="1:4" ht="25.5">
      <c r="A270" s="21" t="s">
        <v>338</v>
      </c>
      <c r="B270" s="22" t="s">
        <v>339</v>
      </c>
      <c r="C270" s="22" t="s">
        <v>494</v>
      </c>
      <c r="D270" s="22" t="s">
        <v>495</v>
      </c>
    </row>
    <row r="271" spans="1:4" ht="38.25">
      <c r="A271" s="21" t="s">
        <v>340</v>
      </c>
      <c r="B271" s="22" t="s">
        <v>341</v>
      </c>
      <c r="C271" s="22" t="s">
        <v>835</v>
      </c>
      <c r="D271" s="22" t="s">
        <v>836</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835</v>
      </c>
      <c r="D274" s="22" t="s">
        <v>836</v>
      </c>
    </row>
    <row r="275" spans="1:4" ht="25.5">
      <c r="A275" s="21" t="s">
        <v>349</v>
      </c>
      <c r="B275" s="22" t="s">
        <v>350</v>
      </c>
      <c r="C275" s="22" t="s">
        <v>835</v>
      </c>
      <c r="D275" s="22" t="s">
        <v>836</v>
      </c>
    </row>
    <row r="276" spans="1:4" ht="25.5">
      <c r="A276" s="21" t="s">
        <v>351</v>
      </c>
      <c r="B276" s="22" t="s">
        <v>352</v>
      </c>
      <c r="C276" s="22" t="s">
        <v>835</v>
      </c>
      <c r="D276" s="22" t="s">
        <v>836</v>
      </c>
    </row>
    <row r="277" spans="1:4" ht="25.5">
      <c r="A277" s="21" t="s">
        <v>353</v>
      </c>
      <c r="B277" s="22" t="s">
        <v>354</v>
      </c>
      <c r="C277" s="22" t="s">
        <v>935</v>
      </c>
      <c r="D277" s="22" t="s">
        <v>936</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1032</v>
      </c>
      <c r="D281" s="24" t="s">
        <v>1033</v>
      </c>
    </row>
    <row r="282" spans="1:4" ht="38.25">
      <c r="A282" s="21" t="s">
        <v>366</v>
      </c>
      <c r="B282" s="22" t="s">
        <v>367</v>
      </c>
      <c r="C282" s="22" t="s">
        <v>1032</v>
      </c>
      <c r="D282" s="22" t="s">
        <v>1033</v>
      </c>
    </row>
    <row r="283" spans="1:4" ht="25.5">
      <c r="A283" s="21" t="s">
        <v>368</v>
      </c>
      <c r="B283" s="22" t="s">
        <v>369</v>
      </c>
      <c r="C283" s="22" t="s">
        <v>678</v>
      </c>
      <c r="D283" s="22" t="s">
        <v>679</v>
      </c>
    </row>
    <row r="284" spans="1:4" ht="38.25">
      <c r="A284" s="21" t="s">
        <v>370</v>
      </c>
      <c r="B284" s="22" t="s">
        <v>371</v>
      </c>
      <c r="C284" s="22" t="s">
        <v>851</v>
      </c>
      <c r="D284" s="22" t="s">
        <v>852</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851</v>
      </c>
      <c r="D290" s="22" t="s">
        <v>852</v>
      </c>
    </row>
    <row r="291" spans="1:4" ht="38.25">
      <c r="A291" s="21" t="s">
        <v>388</v>
      </c>
      <c r="B291" s="22" t="s">
        <v>389</v>
      </c>
      <c r="C291" s="22" t="s">
        <v>388</v>
      </c>
      <c r="D291" s="22" t="s">
        <v>390</v>
      </c>
    </row>
    <row r="292" spans="1:4" ht="63.75">
      <c r="A292" s="21" t="s">
        <v>391</v>
      </c>
      <c r="B292" s="22" t="s">
        <v>392</v>
      </c>
      <c r="C292" s="22" t="s">
        <v>839</v>
      </c>
      <c r="D292" s="22" t="s">
        <v>840</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1028</v>
      </c>
      <c r="D295" s="22" t="s">
        <v>1029</v>
      </c>
    </row>
    <row r="296" spans="1:4" ht="51">
      <c r="A296" s="21" t="s">
        <v>402</v>
      </c>
      <c r="B296" s="22" t="s">
        <v>403</v>
      </c>
      <c r="C296" s="22" t="s">
        <v>839</v>
      </c>
      <c r="D296" s="22" t="s">
        <v>840</v>
      </c>
    </row>
    <row r="297" spans="1:4" ht="51">
      <c r="A297" s="21" t="s">
        <v>404</v>
      </c>
      <c r="B297" s="22" t="s">
        <v>405</v>
      </c>
      <c r="C297" s="22" t="s">
        <v>902</v>
      </c>
      <c r="D297" s="22" t="s">
        <v>903</v>
      </c>
    </row>
    <row r="298" spans="1:4" ht="38.25">
      <c r="A298" s="21" t="s">
        <v>598</v>
      </c>
      <c r="B298" s="22" t="s">
        <v>406</v>
      </c>
      <c r="C298" s="22" t="s">
        <v>598</v>
      </c>
      <c r="D298" s="22" t="s">
        <v>599</v>
      </c>
    </row>
    <row r="299" spans="1:4" ht="38.25">
      <c r="A299" s="21" t="s">
        <v>407</v>
      </c>
      <c r="B299" s="22" t="s">
        <v>408</v>
      </c>
      <c r="C299" s="22" t="s">
        <v>1032</v>
      </c>
      <c r="D299" s="22" t="s">
        <v>1033</v>
      </c>
    </row>
  </sheetData>
  <autoFilter ref="A1:D299"/>
  <mergeCells count="3">
    <mergeCell ref="A28:A30"/>
    <mergeCell ref="A33:A34"/>
    <mergeCell ref="A36:A38"/>
  </mergeCells>
  <phoneticPr fontId="2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2014-10-17T07:07:23Z</cp:lastPrinted>
  <dcterms:created xsi:type="dcterms:W3CDTF">2011-03-10T05:19:50Z</dcterms:created>
  <dcterms:modified xsi:type="dcterms:W3CDTF">2015-01-20T09:17:22Z</dcterms:modified>
</cp:coreProperties>
</file>