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4.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activeTab="10"/>
  </bookViews>
  <sheets>
    <sheet name="1_GO" sheetId="1" r:id="rId1"/>
    <sheet name="MOD_KUR" sheetId="30" r:id="rId2"/>
    <sheet name="Süreç Modeli" sheetId="32" r:id="rId3"/>
    <sheet name="Süreç Modeli (2)" sheetId="38"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 name="Sayfa1" sheetId="37" r:id="rId20"/>
  </sheets>
  <definedNames>
    <definedName name="_Toc179712373" localSheetId="1">MOD_KUR!$B$33</definedName>
    <definedName name="_Toc179712374" localSheetId="1">MOD_KUR!#REF!</definedName>
    <definedName name="_Toc266268040" localSheetId="1">MOD_KUR!$B$30</definedName>
    <definedName name="_xlnm._FilterDatabase" localSheetId="13" hidden="1">'37_P_Ac'!$A$8:$M$8</definedName>
    <definedName name="_xlnm._FilterDatabase" localSheetId="18" hidden="1">Yetkinlik_Egitim!$A$1:$D$299</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'31_P_BO'!$A$1:$B$49</definedName>
    <definedName name="_xlnm.Print_Area" localSheetId="8">'32_P_Gr'!$A$1:$B$49</definedName>
    <definedName name="_xlnm.Print_Area" localSheetId="9">'33_P_Ci'!$A$1:$B$49</definedName>
    <definedName name="_xlnm.Print_Area" localSheetId="10">'34_P_Me'!$A$1:$C$49</definedName>
    <definedName name="_xlnm.Print_Area" localSheetId="11">'35_P_TP'!$A$1:$B$48</definedName>
    <definedName name="_xlnm.Print_Area" localSheetId="12">'36_P_Fr'!$A$1:$B$49</definedName>
    <definedName name="_xlnm.Print_Area" localSheetId="13">'37_P_Ac'!$A$1:$M$71</definedName>
    <definedName name="_xlnm.Print_Area" localSheetId="14">'38_P_İl'!$A$1:$F$50</definedName>
    <definedName name="_xlnm.Print_Area" localSheetId="16">'5_IO'!$A$1:$G$49</definedName>
    <definedName name="_xlnm.Print_Area" localSheetId="17">'6_FD'!$A$1:$F$49</definedName>
    <definedName name="_xlnm.Print_Area" localSheetId="15">'İletişim Akış Diyagramı'!$A$1:$H$43</definedName>
    <definedName name="_xlnm.Print_Area" localSheetId="1">MOD_KUR!$B$1:$K$125</definedName>
    <definedName name="_xlnm.Print_Area" localSheetId="2">'Süreç Modeli'!$A$1:$I$39</definedName>
    <definedName name="_xlnm.Print_Area" localSheetId="3">'Süreç Modeli (2)'!$A$1:$I$39</definedName>
    <definedName name="_xlnm.Print_Titles" localSheetId="13">'37_P_Ac'!$1:$8</definedName>
  </definedNames>
  <calcPr calcId="145621"/>
</workbook>
</file>

<file path=xl/calcChain.xml><?xml version="1.0" encoding="utf-8"?>
<calcChain xmlns="http://schemas.openxmlformats.org/spreadsheetml/2006/main">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<sst xmlns="http://schemas.openxmlformats.org/spreadsheetml/2006/main" count="1653" uniqueCount="1120">
  <si>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</si>
  <si>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</si>
  <si>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</si>
  <si>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</si>
  <si>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</si>
  <si>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</si>
  <si>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</si>
  <si>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</si>
  <si>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</si>
  <si>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</si>
  <si>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</si>
  <si>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</si>
  <si>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</si>
  <si>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</si>
  <si>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</si>
  <si>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</si>
  <si>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</si>
  <si>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</si>
  <si>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</si>
  <si>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</si>
  <si>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</si>
  <si>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</si>
  <si>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</si>
  <si>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</si>
  <si>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</si>
  <si>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</si>
  <si>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</si>
  <si>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</si>
  <si>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</si>
  <si>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</si>
  <si>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</si>
  <si>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</si>
  <si>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</si>
  <si>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</si>
  <si>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</si>
  <si>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</si>
  <si>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</si>
  <si>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</si>
  <si>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</si>
  <si>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</si>
  <si>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</si>
  <si>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</si>
  <si>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</si>
  <si>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</si>
  <si>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</si>
  <si>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</si>
  <si>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</si>
  <si>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</si>
  <si>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</si>
  <si>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</si>
  <si>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</si>
  <si>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</si>
  <si>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</si>
  <si>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</si>
  <si>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</si>
  <si>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</si>
  <si>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</si>
  <si>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</si>
  <si>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</si>
  <si>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</si>
  <si>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</si>
  <si>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</si>
  <si>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</si>
  <si>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</si>
  <si>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</si>
  <si>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</si>
  <si>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</si>
  <si>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</si>
  <si>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</si>
  <si>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</si>
  <si>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</si>
  <si>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</si>
  <si>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</si>
  <si>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</si>
  <si>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</si>
  <si>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</si>
  <si>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</si>
  <si>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</si>
  <si>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</si>
  <si>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</si>
  <si>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</si>
  <si>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</si>
  <si>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</si>
  <si>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</si>
  <si>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</si>
  <si>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</si>
  <si>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</si>
  <si>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</si>
  <si>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</si>
  <si>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</si>
  <si>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</si>
  <si>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</si>
  <si>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</si>
  <si>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</si>
  <si>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</si>
  <si>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</si>
  <si>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</si>
  <si>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</si>
  <si>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</si>
  <si>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</si>
  <si>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</si>
  <si>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</si>
  <si>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</si>
  <si>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</si>
  <si>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</si>
  <si>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</si>
  <si>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</si>
  <si>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</si>
  <si>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</si>
  <si>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</si>
  <si>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</si>
  <si>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</si>
  <si>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</si>
  <si>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</si>
  <si>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</si>
  <si>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</si>
  <si>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</si>
  <si>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</si>
  <si>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</si>
  <si>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</si>
  <si>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</si>
  <si>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</si>
  <si>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</si>
  <si>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</si>
  <si>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</si>
  <si>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</si>
  <si>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</si>
  <si>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</si>
  <si>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</si>
  <si>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</si>
  <si>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</si>
  <si>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</si>
  <si>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</si>
  <si>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</si>
  <si>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</si>
  <si>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</si>
  <si>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</si>
  <si>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</si>
  <si>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</si>
  <si>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</si>
  <si>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</si>
  <si>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</si>
  <si>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</si>
  <si>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</si>
  <si>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</si>
  <si>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</si>
  <si>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</si>
  <si>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</si>
  <si>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</si>
  <si>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</si>
  <si>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</si>
  <si>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</si>
  <si>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</si>
  <si>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</si>
  <si>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</si>
  <si>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</si>
  <si>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</si>
  <si>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</si>
  <si>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</si>
  <si>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</si>
  <si>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</si>
  <si>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</si>
  <si>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</si>
  <si>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</si>
  <si>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</si>
  <si>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</si>
  <si>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</si>
  <si>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</si>
  <si>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</si>
  <si>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</si>
  <si>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</si>
  <si>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</si>
  <si>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</si>
  <si>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</si>
  <si>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</si>
  <si>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</si>
  <si>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</si>
  <si>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</si>
  <si>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</si>
  <si>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</si>
  <si>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</si>
  <si>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</si>
  <si>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</si>
  <si>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</si>
  <si>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</si>
  <si>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</si>
  <si>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</si>
  <si>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</si>
  <si>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</si>
  <si>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</si>
  <si>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</si>
  <si>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</si>
  <si>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</si>
  <si>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</si>
  <si>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</si>
  <si>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</si>
  <si>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</si>
  <si>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</si>
  <si>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</si>
  <si>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</si>
  <si>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</si>
  <si>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</si>
  <si>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</si>
  <si>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</si>
  <si>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</si>
  <si>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</si>
  <si>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</si>
  <si>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</si>
  <si>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</si>
  <si>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</si>
  <si>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</si>
  <si>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</si>
  <si>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</si>
  <si>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</si>
  <si>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</si>
  <si>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</si>
  <si>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</si>
  <si>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</si>
  <si>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</si>
  <si>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</si>
  <si>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</si>
  <si>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</si>
  <si>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</si>
  <si>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</si>
  <si>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</si>
  <si>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</si>
  <si>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</si>
  <si>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</si>
  <si>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</si>
  <si>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</si>
  <si>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</si>
  <si>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</si>
  <si>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</si>
  <si>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</si>
  <si>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</si>
  <si>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</si>
  <si>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</si>
  <si>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</si>
  <si>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</si>
  <si>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</si>
  <si>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</si>
  <si>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</si>
  <si>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</si>
  <si>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</si>
  <si>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</si>
  <si>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</si>
  <si>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</si>
  <si>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</si>
  <si>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</si>
  <si>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</si>
  <si>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</si>
  <si>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</si>
  <si>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</si>
  <si>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</si>
  <si>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</si>
  <si>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</si>
  <si>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</si>
  <si>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</si>
  <si>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</si>
  <si>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</si>
  <si>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</si>
  <si>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</si>
  <si>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</si>
  <si>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</si>
  <si>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</si>
  <si>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</si>
  <si>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</si>
  <si>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</si>
  <si>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</si>
  <si>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</si>
  <si>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</si>
  <si>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</si>
  <si>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</si>
  <si>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</si>
  <si>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</si>
  <si>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</si>
  <si>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</si>
  <si>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</si>
  <si>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</si>
  <si>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</si>
  <si>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</si>
  <si>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</si>
  <si>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</si>
  <si>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</si>
  <si>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</si>
  <si>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</si>
  <si>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</si>
  <si>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</si>
  <si>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</si>
  <si>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</si>
  <si>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</si>
  <si>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</si>
  <si>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</si>
  <si>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</si>
  <si>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</si>
  <si>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</si>
  <si>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</si>
  <si>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</si>
  <si>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</si>
  <si>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</si>
  <si>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</si>
  <si>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</si>
  <si>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</si>
  <si>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</si>
  <si>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</si>
  <si>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</si>
  <si>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</si>
  <si>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</si>
  <si>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</si>
  <si>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</si>
  <si>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</si>
  <si>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</si>
  <si>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</si>
  <si>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</si>
  <si>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</si>
  <si>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</si>
  <si>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</si>
  <si>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</si>
  <si>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</si>
  <si>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</si>
  <si>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</si>
  <si>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</si>
  <si>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</si>
  <si>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</si>
  <si>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</si>
  <si>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</si>
  <si>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</si>
  <si>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</si>
  <si>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</si>
  <si>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</si>
  <si>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</si>
  <si>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</si>
  <si>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</si>
  <si>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</si>
  <si>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</si>
  <si>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</si>
  <si>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</si>
  <si>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</si>
  <si>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</si>
  <si>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</si>
  <si>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</si>
  <si>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</si>
  <si>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</si>
  <si>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</si>
  <si>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</si>
  <si>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</si>
  <si>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</si>
  <si>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</si>
  <si>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</si>
  <si>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</si>
  <si>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</si>
  <si>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</si>
  <si>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</si>
  <si>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</si>
  <si>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</si>
  <si>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</si>
  <si>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</si>
  <si>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</si>
  <si>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</si>
  <si>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</si>
  <si>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</si>
  <si>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</si>
  <si>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</si>
  <si>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</si>
  <si>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</si>
  <si>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</si>
  <si>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</si>
  <si>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</si>
  <si>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</si>
  <si>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</si>
  <si>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</si>
  <si>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</si>
  <si>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</si>
  <si>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</si>
  <si>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</si>
  <si>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</si>
  <si>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</si>
  <si>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</si>
  <si>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</si>
  <si>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</si>
  <si>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</si>
  <si>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</si>
  <si>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</si>
  <si>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</si>
  <si>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</si>
  <si>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</si>
  <si>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</si>
  <si>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</si>
  <si>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</si>
  <si>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</si>
  <si>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</si>
  <si>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</si>
  <si>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</si>
  <si>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</si>
  <si>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</si>
  <si>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</si>
  <si>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</si>
  <si>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</si>
  <si>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</si>
  <si>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</si>
  <si>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</si>
  <si>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</si>
  <si>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</si>
  <si>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</si>
  <si>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</si>
  <si>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</si>
  <si>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</si>
  <si>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</si>
  <si>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</si>
  <si>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</si>
  <si>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</si>
  <si>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</si>
  <si>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</si>
  <si>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</si>
  <si>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</si>
  <si>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</si>
  <si>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</si>
  <si>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</si>
  <si>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</si>
  <si>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</si>
  <si>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</si>
  <si>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</si>
  <si>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</si>
  <si>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</si>
  <si>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</si>
  <si>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</si>
  <si>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</si>
  <si>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</si>
  <si>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</si>
  <si>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</si>
  <si>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</si>
  <si>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</si>
  <si>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</si>
  <si>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</si>
  <si>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</si>
  <si>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</si>
  <si>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</si>
  <si>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</si>
  <si>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</si>
  <si>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</si>
  <si>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</si>
  <si>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</si>
  <si>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</si>
  <si>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</si>
  <si>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</si>
  <si>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</si>
  <si>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</si>
  <si>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</si>
  <si>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</si>
  <si>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</si>
  <si>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</si>
  <si>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</si>
  <si>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</si>
  <si>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</si>
  <si>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</si>
  <si>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</si>
  <si>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</si>
  <si>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</si>
  <si>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</si>
  <si>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</si>
  <si>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</si>
  <si>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</si>
  <si>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</si>
  <si>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</si>
  <si>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</si>
  <si>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</si>
  <si>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</si>
  <si>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</si>
  <si>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</si>
  <si>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</si>
  <si>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</si>
  <si>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</si>
  <si>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</si>
  <si>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</si>
  <si>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</si>
  <si>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</si>
  <si>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</si>
  <si>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</si>
  <si>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</si>
  <si>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</si>
  <si>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</si>
  <si>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</si>
  <si>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</si>
  <si>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</si>
  <si>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</si>
  <si>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</si>
  <si>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</si>
  <si>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</si>
  <si>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</si>
  <si>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</si>
  <si>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</si>
  <si>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</si>
  <si>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</si>
  <si>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</si>
  <si>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</si>
  <si>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</si>
  <si>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</si>
  <si>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</si>
  <si>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</si>
  <si>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</si>
  <si>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</si>
  <si>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</si>
  <si>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</si>
  <si>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</si>
  <si>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</si>
  <si>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</si>
  <si>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</si>
  <si>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</si>
  <si>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</si>
  <si>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</si>
  <si>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</si>
  <si>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</si>
  <si>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</si>
  <si>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</si>
  <si>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</si>
  <si>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</si>
  <si>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</si>
  <si>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</si>
  <si>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</si>
  <si>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</si>
  <si>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</si>
  <si>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</si>
  <si>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</si>
  <si>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</si>
  <si>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</si>
  <si>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</si>
  <si>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</si>
  <si>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</si>
  <si>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</si>
  <si>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</si>
  <si>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</si>
  <si>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</si>
  <si>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</si>
  <si>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</si>
  <si>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</si>
  <si>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</si>
  <si>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</si>
  <si>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</si>
  <si>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</si>
  <si>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</si>
  <si>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</si>
  <si>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</si>
  <si>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</si>
  <si>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</si>
  <si>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</si>
  <si>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</si>
  <si>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</si>
  <si>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</si>
  <si>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</si>
  <si>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</si>
  <si>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</si>
  <si>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</si>
  <si>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</si>
  <si>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</si>
  <si>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</si>
  <si>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</si>
  <si>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</si>
  <si>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</si>
  <si>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</si>
  <si>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</si>
  <si>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</si>
  <si>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</si>
  <si>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</si>
  <si>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</si>
  <si>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</si>
  <si>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</si>
  <si>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</si>
  <si>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</si>
  <si>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</si>
  <si>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</si>
  <si>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</si>
  <si>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</si>
  <si>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</si>
  <si>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</si>
  <si>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</si>
  <si>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</si>
  <si>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</si>
  <si>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</si>
  <si>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</si>
  <si>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</si>
  <si>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</si>
  <si>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</si>
  <si>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</si>
  <si>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</si>
  <si>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</si>
  <si>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</si>
  <si>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</si>
  <si>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</si>
  <si>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</si>
  <si>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</si>
  <si>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</si>
  <si>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</si>
  <si>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</si>
  <si>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</si>
  <si>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</si>
  <si>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</si>
  <si>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</si>
  <si>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</si>
  <si>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</si>
  <si>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</si>
  <si>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</si>
  <si>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</si>
  <si>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</si>
  <si>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</si>
  <si>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</si>
  <si>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</si>
  <si>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</si>
  <si>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</si>
  <si>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</si>
  <si>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</si>
  <si>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</si>
  <si>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</si>
  <si>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</si>
  <si>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</si>
  <si>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</si>
  <si>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</si>
  <si>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</si>
  <si>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</si>
  <si>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</si>
  <si>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</si>
  <si>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</si>
  <si>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</si>
  <si>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</si>
  <si>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</si>
  <si>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</si>
  <si>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</si>
  <si>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</si>
  <si>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</si>
  <si>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</si>
  <si>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</si>
  <si>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</si>
  <si>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</si>
  <si>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</si>
  <si>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</si>
  <si>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</si>
  <si>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</si>
  <si>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</si>
  <si>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</si>
  <si>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</si>
  <si>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</si>
  <si>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</si>
  <si>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</si>
  <si>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</si>
  <si>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</si>
  <si>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</si>
  <si>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</si>
  <si>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</si>
  <si>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</si>
  <si>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</si>
  <si>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</si>
  <si>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</si>
  <si>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</si>
  <si>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</si>
  <si>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</si>
  <si>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</si>
  <si>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</si>
  <si>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</si>
  <si>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</si>
  <si>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</si>
  <si>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</si>
  <si>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</si>
  <si>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</si>
  <si>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</si>
  <si>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</si>
  <si>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</si>
  <si>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</si>
  <si>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</si>
  <si>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</si>
  <si>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</si>
  <si>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</si>
  <si>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</si>
  <si>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</si>
  <si>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</si>
  <si>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</si>
  <si>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</si>
  <si>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</si>
  <si>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</si>
  <si>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</si>
  <si>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</si>
  <si>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</si>
  <si>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</si>
  <si>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</si>
  <si>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</si>
  <si>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</si>
  <si>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</si>
  <si>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</si>
  <si>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</si>
  <si>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</si>
  <si>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</si>
  <si>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</si>
  <si>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</si>
  <si>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</si>
  <si>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</si>
  <si>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</si>
  <si>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</si>
  <si>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</si>
  <si>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</si>
  <si>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</si>
  <si>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</si>
  <si>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</si>
  <si>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</si>
  <si>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</si>
  <si>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</si>
  <si>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</si>
  <si>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</si>
  <si>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</si>
  <si>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</si>
  <si>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</si>
  <si>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</si>
  <si>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</si>
  <si>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</si>
  <si>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</si>
  <si>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</si>
  <si>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</si>
  <si>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</si>
  <si>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</si>
  <si>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</si>
  <si>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</si>
  <si>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</si>
  <si>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</si>
  <si>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</si>
  <si>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</si>
  <si>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</si>
  <si>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</si>
  <si>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</si>
  <si>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</si>
  <si>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</si>
  <si>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</si>
  <si>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</si>
  <si>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</si>
  <si>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</si>
  <si>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</si>
  <si>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</si>
  <si>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</si>
  <si>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</si>
  <si>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</si>
  <si>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</si>
  <si>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</si>
  <si>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</si>
  <si>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</si>
  <si>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</si>
  <si>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</si>
  <si>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</si>
  <si>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</si>
  <si>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</si>
  <si>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</si>
  <si>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</si>
  <si>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</si>
  <si>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</si>
  <si>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</si>
  <si>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</si>
  <si>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</si>
  <si>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</si>
  <si>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</si>
  <si>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</si>
  <si>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</si>
  <si>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</si>
  <si>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</si>
  <si>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</si>
  <si>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</si>
  <si>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</si>
  <si>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</si>
  <si>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</si>
  <si>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</si>
  <si>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</si>
  <si>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</si>
  <si>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</si>
  <si>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</si>
  <si>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</si>
  <si>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</si>
  <si>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</si>
  <si>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</si>
  <si>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</si>
  <si>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</si>
  <si>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</si>
  <si>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</si>
  <si>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</si>
  <si>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</si>
  <si>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</si>
  <si>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</si>
  <si>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</si>
  <si>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</si>
  <si>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</si>
  <si>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</si>
  <si>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</si>
  <si>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</si>
  <si>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</si>
  <si>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</si>
  <si>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</si>
  <si>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</si>
  <si>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</si>
  <si>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</si>
  <si>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</si>
  <si>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</si>
  <si>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</si>
  <si>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</si>
  <si>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</si>
  <si>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</si>
  <si>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</si>
  <si>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</si>
  <si>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</si>
  <si>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</si>
  <si>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</si>
  <si>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</si>
  <si>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</si>
  <si>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</si>
  <si>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</si>
  <si>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</si>
  <si>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</si>
  <si>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</si>
  <si>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</si>
  <si>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</si>
  <si>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</si>
  <si>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</si>
  <si>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</si>
  <si>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</si>
  <si>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</si>
  <si>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</si>
  <si>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</si>
  <si>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</si>
  <si>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</si>
  <si>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</si>
  <si>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</si>
  <si>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</si>
  <si>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</si>
  <si>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</si>
  <si>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</si>
  <si>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</si>
  <si>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</si>
  <si>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</si>
  <si>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</si>
  <si>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</si>
  <si>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</si>
  <si>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</si>
  <si>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</si>
  <si>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</si>
  <si>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</si>
  <si>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</si>
  <si>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</si>
  <si>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</si>
  <si>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</si>
  <si>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</si>
  <si>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</si>
  <si>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</si>
  <si>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</si>
  <si>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</si>
  <si>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</si>
  <si>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</si>
  <si>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</si>
  <si>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</si>
  <si>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</si>
  <si>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</si>
  <si>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</si>
  <si>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</si>
  <si>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</si>
  <si>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</si>
  <si>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</si>
  <si>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</si>
  <si>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</si>
  <si>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</si>
  <si>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</si>
  <si>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</si>
  <si>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</si>
  <si>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</si>
  <si>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</si>
  <si>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</si>
  <si>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</si>
  <si>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</si>
  <si>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</si>
  <si>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</si>
  <si>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</si>
  <si>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</si>
  <si>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</si>
  <si>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</si>
  <si>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</si>
  <si>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</si>
  <si>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</si>
  <si>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</si>
  <si>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</si>
  <si>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</si>
  <si>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</si>
  <si>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</si>
  <si>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</si>
  <si>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</si>
  <si>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</si>
  <si>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</si>
  <si>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</si>
  <si>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</si>
  <si>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</si>
  <si>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</si>
  <si>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</si>
  <si>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</si>
  <si>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</si>
  <si>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</si>
  <si>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</si>
  <si>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</si>
  <si>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</si>
  <si>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</si>
  <si>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</si>
  <si>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</si>
  <si>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</si>
  <si>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</si>
  <si>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</si>
  <si>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</si>
  <si>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</si>
  <si>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</si>
  <si>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</si>
  <si>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</si>
  <si>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</si>
  <si>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</si>
  <si>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</si>
  <si>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</si>
  <si>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</si>
  <si>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</si>
  <si>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</si>
  <si>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</si>
  <si>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</si>
  <si>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</si>
  <si>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</si>
  <si>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</si>
  <si>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</si>
  <si>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</si>
  <si>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</si>
  <si>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</si>
  <si>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</si>
  <si>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</si>
  <si>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</si>
  <si>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</si>
  <si>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</si>
  <si>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</si>
  <si>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</si>
  <si>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</si>
  <si>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</si>
  <si>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</si>
  <si>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</si>
  <si>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</si>
  <si>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</si>
  <si>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</si>
  <si>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</si>
  <si>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</si>
  <si>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</si>
  <si>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</si>
  <si>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</si>
  <si>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</si>
  <si>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</si>
  <si>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</si>
  <si>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</si>
  <si>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</si>
  <si>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</si>
  <si>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</si>
  <si>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</si>
  <si>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</si>
  <si>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</si>
  <si>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</si>
  <si>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</si>
  <si>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</si>
  <si>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</si>
  <si>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</si>
  <si>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</si>
  <si>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</si>
  <si>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</si>
  <si>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</si>
  <si>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</si>
  <si>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</si>
  <si>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</si>
  <si>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</si>
  <si>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</si>
  <si>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</si>
  <si>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</si>
  <si>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</si>
  <si>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</si>
  <si>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</si>
  <si>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</si>
  <si>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</si>
  <si>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</si>
  <si>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</si>
  <si>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</si>
  <si>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</si>
  <si>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</si>
  <si>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</si>
  <si>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</si>
  <si>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</si>
  <si>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</si>
  <si>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</si>
  <si>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</si>
  <si>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</si>
  <si>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</si>
  <si>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</si>
  <si>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</si>
  <si>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</si>
  <si>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</si>
  <si>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</si>
  <si>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</si>
  <si>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</si>
  <si>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</si>
  <si>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</si>
  <si>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</si>
  <si>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</si>
  <si>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</si>
  <si>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</si>
  <si>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</si>
  <si>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</si>
  <si>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</si>
  <si>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</si>
  <si>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</si>
  <si>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</si>
  <si>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</si>
  <si>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</si>
  <si>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</si>
  <si>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</si>
  <si>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</si>
  <si>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</si>
  <si>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</si>
  <si>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</si>
  <si>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</si>
  <si>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</si>
  <si>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</si>
  <si>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</si>
  <si>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</si>
  <si>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</si>
  <si>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</si>
  <si>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</si>
  <si>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</si>
  <si>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</si>
  <si>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</si>
  <si>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</si>
  <si>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</si>
  <si>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</si>
  <si>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</si>
  <si>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</si>
  <si>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</si>
  <si>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</si>
  <si>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</si>
  <si>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</si>
  <si>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</si>
  <si>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</si>
  <si>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</si>
  <si>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</si>
  <si>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</si>
  <si>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</si>
  <si>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</si>
  <si>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</si>
  <si>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</si>
  <si>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</si>
  <si>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</si>
  <si>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</si>
  <si>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</si>
  <si>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</si>
  <si>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</si>
  <si>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</si>
  <si>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</si>
  <si>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</si>
  <si>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</si>
  <si>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</si>
  <si>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</si>
  <si>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</si>
  <si>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Bilgisayar</t>
  </si>
  <si>
    <t>Yazıcı</t>
  </si>
  <si>
    <t>Say2000i Sistemi</t>
  </si>
  <si>
    <t>1</t>
  </si>
  <si>
    <t>2</t>
  </si>
  <si>
    <t xml:space="preserve">5018 sayılı Kanun </t>
  </si>
  <si>
    <t>Tüm Maddeleri</t>
  </si>
  <si>
    <t>Her Seferinde</t>
  </si>
  <si>
    <t>Sözlü</t>
  </si>
  <si>
    <t>Çift Yönlü</t>
  </si>
  <si>
    <t>Bilgi Alma</t>
  </si>
  <si>
    <t>Bilgi Verme</t>
  </si>
  <si>
    <t>İletişim Sıkıntısı</t>
  </si>
  <si>
    <t>Defterdarlık Uzmanı</t>
  </si>
  <si>
    <t>Muhasebe İşlem Fişi</t>
  </si>
  <si>
    <t>Alındı Belgesi</t>
  </si>
  <si>
    <t>Kamu Zararlarının Tahsiline İlişkin usul ve Esaslar Hakkında Yönetmelik</t>
  </si>
  <si>
    <t>Yersiz Ödemeler Hesaplama Cetveli</t>
  </si>
  <si>
    <t>Say2000i</t>
  </si>
  <si>
    <t>Kişilerden Alacaklar İşleminin iyi anlatılması / Talimat Yazılması</t>
  </si>
  <si>
    <t>Doğru ve hatasız tahsilat</t>
  </si>
  <si>
    <t>Mevzuatın açık ve anlaşılabilir olması</t>
  </si>
  <si>
    <t>Muhasebe İşlemleri Görevlisi</t>
  </si>
  <si>
    <t>Muhasebe İşlemleri Sorumlusu</t>
  </si>
  <si>
    <t xml:space="preserve">Tahakkuk Birimi </t>
  </si>
  <si>
    <t>Say2000i Ön İnceleme Modülüne giriş yapılması ve kişi borcu dosyasının açılması</t>
  </si>
  <si>
    <t>Kişi borcuna ilişkin tutar, faiz başlangıç tarihi, ilgili kişi ve tahakkuk birim adına sisteme giriş yapılır.</t>
  </si>
  <si>
    <t>Tahakkuk işleminin yapılması</t>
  </si>
  <si>
    <t>Muhasebe işlem Fişi</t>
  </si>
  <si>
    <t>Tahsilat işleminin yapılması</t>
  </si>
  <si>
    <t>Muhasebe işlemleri Görevlisi</t>
  </si>
  <si>
    <t>Kamu zararlarının tahsiline ilişkin usul ve esasları uygulamak</t>
  </si>
  <si>
    <t>Kişilerden Alacaklar İşlemleri 
Süreci İletişim Akış Diyagramı</t>
  </si>
  <si>
    <t>Rize Defterdarlığı</t>
  </si>
  <si>
    <t>Muhasebe İşlemleri</t>
  </si>
  <si>
    <t>Bütçe Gelirleri İşlemleri Süreci</t>
  </si>
  <si>
    <t>Kişilerden Alacaklar Süreci</t>
  </si>
  <si>
    <t>Sehven ve Fazla ödenen yersiz ödemelenin tespitiyle başlar, tahsil edilmesiyle sona erer.</t>
  </si>
  <si>
    <t xml:space="preserve">Muhasebe Yetkilisi </t>
  </si>
  <si>
    <t>Kişi borcu yazısının gelmesi</t>
  </si>
  <si>
    <t>Tahakkuk birimi yazısı</t>
  </si>
  <si>
    <t>Merkezi Yönetim Muhasebe Yönetmeliği</t>
  </si>
  <si>
    <t>Md-71</t>
  </si>
  <si>
    <t>Md-81-82-83-84</t>
  </si>
  <si>
    <t>Kamu Zararlarının Tahsiline İlişkin Usul ve Esaslar Hakkında Yönetmelik</t>
  </si>
  <si>
    <t>Yersiz ve Fazla Ödenen Aylıklardan Doğan Kişilerden Alacakları Hesaplama Cetveli</t>
  </si>
  <si>
    <t xml:space="preserve">MuhaseYetkilisi </t>
  </si>
  <si>
    <t>Evrak kayıttan geçen kişi borcu yazısının ilgili memura havale edilir.</t>
  </si>
  <si>
    <t>Kişi Borcu tutarı say2000i sisteminden muhasebeleştirilerek tahakkuka alınır.</t>
  </si>
  <si>
    <t>Borç Senedi ve Kefaletname</t>
  </si>
  <si>
    <t>Yazılı</t>
  </si>
  <si>
    <t>Rapor Verme</t>
  </si>
  <si>
    <t>Muhasebe Yetkilisi</t>
  </si>
  <si>
    <t>Onay Alma</t>
  </si>
  <si>
    <t>Zuhal SUNGUR</t>
  </si>
  <si>
    <t>(464) 213 03 38</t>
  </si>
  <si>
    <t>zsungur@muhasebat.gov.tr</t>
  </si>
  <si>
    <t>Rize Defterdarlığı Muhasebe Müdürlüğü</t>
  </si>
  <si>
    <t>Mevzuat Bilgisi ve Uygulama-Yazışma ve Belge Yönetimi</t>
  </si>
  <si>
    <t>Mevzuat-Doküman ve Arşiv Yönetimi</t>
  </si>
  <si>
    <t xml:space="preserve">       Kişilerden Alacaklar Süreci</t>
  </si>
  <si>
    <t>Tahakkuka alınan kişi borcu tutarının nakden veya maaştan kesinti işlemi yapılarak tahsilatı yapılır.</t>
  </si>
  <si>
    <t xml:space="preserve">    Defterdarlık Uzmanı</t>
  </si>
  <si>
    <t>Maliye Bakanlığı Muhasebat Gen. Müd. 16 Sıra nolu Kişi Borcu Genel Tebliği</t>
  </si>
</sst>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
      <sz val="18"/>
      <color theme="1"/>
      <name val="Tahoma"/>
      <family val="2"/>
      <charset val="162"/>
    </font>
    <font>
      <sz val="10"/>
      <color theme="1"/>
      <name val="Tahoma"/>
      <family val="2"/>
      <charset val="162"/>
    </font>
    <font>
      <sz val="18"/>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0" fillId="0" borderId="0" xfId="0" applyAlignment="1">
      <alignment wrapText="1"/>
    </xf>
    <xf numFmtId="0" fontId="1" fillId="3" borderId="1" xfId="0" applyFont="1" applyFill="1" applyBorder="1" applyAlignment="1" applyProtection="1">
      <alignment horizontal="left" vertical="center" wrapText="1"/>
      <protection locked="0"/>
    </xf>
    <xf numFmtId="0" fontId="0" fillId="0" borderId="0" xfId="0" applyAlignment="1">
      <alignment horizontal="center"/>
    </xf>
    <xf numFmtId="0" fontId="0" fillId="0" borderId="0" xfId="0" applyAlignment="1">
      <alignment horizontal="center"/>
    </xf>
    <xf numFmtId="0" fontId="41" fillId="0" borderId="26" xfId="0" applyFont="1" applyBorder="1"/>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41" fillId="0" borderId="37" xfId="0" applyFont="1" applyBorder="1" applyAlignment="1">
      <alignment horizontal="center"/>
    </xf>
    <xf numFmtId="0" fontId="41" fillId="0" borderId="3" xfId="0" applyFont="1" applyBorder="1" applyAlignment="1">
      <alignment horizontal="center"/>
    </xf>
    <xf numFmtId="0" fontId="41" fillId="0" borderId="38" xfId="0" applyFont="1"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40"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42" fillId="0" borderId="0" xfId="0" applyFont="1" applyAlignment="1">
      <alignment horizontal="center" wrapText="1"/>
    </xf>
    <xf numFmtId="0" fontId="42"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41418</xdr:colOff>
      <xdr:row>12</xdr:row>
      <xdr:rowOff>99401</xdr:rowOff>
    </xdr:from>
    <xdr:to>
      <xdr:col>4</xdr:col>
      <xdr:colOff>521810</xdr:colOff>
      <xdr:row>13</xdr:row>
      <xdr:rowOff>132542</xdr:rowOff>
    </xdr:to>
    <xdr:sp macro="" textlink="">
      <xdr:nvSpPr>
        <xdr:cNvPr id="10" name="5 Akış Çizelgesi: Karar"/>
        <xdr:cNvSpPr/>
      </xdr:nvSpPr>
      <xdr:spPr>
        <a:xfrm>
          <a:off x="2791244" y="2476510"/>
          <a:ext cx="480392" cy="21535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240212</xdr:colOff>
      <xdr:row>16</xdr:row>
      <xdr:rowOff>8280</xdr:rowOff>
    </xdr:from>
    <xdr:to>
      <xdr:col>3</xdr:col>
      <xdr:colOff>358718</xdr:colOff>
      <xdr:row>17</xdr:row>
      <xdr:rowOff>28775</xdr:rowOff>
    </xdr:to>
    <xdr:sp macro="" textlink="">
      <xdr:nvSpPr>
        <xdr:cNvPr id="13" name="4 Akış Çizelgesi: Sonlandırıcı"/>
        <xdr:cNvSpPr/>
      </xdr:nvSpPr>
      <xdr:spPr>
        <a:xfrm>
          <a:off x="1615125" y="2675280"/>
          <a:ext cx="805963" cy="2027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a:t>
          </a:r>
        </a:p>
      </xdr:txBody>
    </xdr:sp>
    <xdr:clientData/>
  </xdr:twoCellAnchor>
  <xdr:twoCellAnchor>
    <xdr:from>
      <xdr:col>6</xdr:col>
      <xdr:colOff>306459</xdr:colOff>
      <xdr:row>16</xdr:row>
      <xdr:rowOff>24847</xdr:rowOff>
    </xdr:from>
    <xdr:to>
      <xdr:col>8</xdr:col>
      <xdr:colOff>132524</xdr:colOff>
      <xdr:row>17</xdr:row>
      <xdr:rowOff>24848</xdr:rowOff>
    </xdr:to>
    <xdr:sp macro="" textlink="">
      <xdr:nvSpPr>
        <xdr:cNvPr id="14" name="4 Akış Çizelgesi: Sonlandırıcı"/>
        <xdr:cNvSpPr/>
      </xdr:nvSpPr>
      <xdr:spPr>
        <a:xfrm>
          <a:off x="4431198" y="2691847"/>
          <a:ext cx="1200978" cy="18221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 Değil</a:t>
          </a:r>
        </a:p>
      </xdr:txBody>
    </xdr:sp>
    <xdr:clientData/>
  </xdr:twoCellAnchor>
  <xdr:twoCellAnchor>
    <xdr:from>
      <xdr:col>1</xdr:col>
      <xdr:colOff>546652</xdr:colOff>
      <xdr:row>17</xdr:row>
      <xdr:rowOff>165640</xdr:rowOff>
    </xdr:from>
    <xdr:to>
      <xdr:col>4</xdr:col>
      <xdr:colOff>66261</xdr:colOff>
      <xdr:row>21</xdr:row>
      <xdr:rowOff>49696</xdr:rowOff>
    </xdr:to>
    <xdr:sp macro="" textlink="">
      <xdr:nvSpPr>
        <xdr:cNvPr id="15" name="1 Akış Çizelgesi: İşlem"/>
        <xdr:cNvSpPr/>
      </xdr:nvSpPr>
      <xdr:spPr>
        <a:xfrm>
          <a:off x="1234109" y="3014857"/>
          <a:ext cx="1581978" cy="6129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sz="1000">
              <a:latin typeface="Tahoma" panose="020B0604030504040204" pitchFamily="34" charset="0"/>
              <a:ea typeface="Tahoma" panose="020B0604030504040204" pitchFamily="34" charset="0"/>
              <a:cs typeface="Tahoma" panose="020B0604030504040204" pitchFamily="34" charset="0"/>
            </a:rPr>
            <a:t> Kişi </a:t>
          </a:r>
          <a:r>
            <a:rPr lang="tr-TR" sz="1000" baseline="0">
              <a:latin typeface="Tahoma" panose="020B0604030504040204" pitchFamily="34" charset="0"/>
              <a:ea typeface="Tahoma" panose="020B0604030504040204" pitchFamily="34" charset="0"/>
              <a:cs typeface="Tahoma" panose="020B0604030504040204" pitchFamily="34" charset="0"/>
            </a:rPr>
            <a:t>borcu dosyasının açılması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596362</xdr:colOff>
      <xdr:row>22</xdr:row>
      <xdr:rowOff>24840</xdr:rowOff>
    </xdr:from>
    <xdr:to>
      <xdr:col>3</xdr:col>
      <xdr:colOff>670905</xdr:colOff>
      <xdr:row>23</xdr:row>
      <xdr:rowOff>149088</xdr:rowOff>
    </xdr:to>
    <xdr:sp macro="" textlink="">
      <xdr:nvSpPr>
        <xdr:cNvPr id="16" name="1 Akış Çizelgesi: İşlem"/>
        <xdr:cNvSpPr/>
      </xdr:nvSpPr>
      <xdr:spPr>
        <a:xfrm>
          <a:off x="1283819" y="3785144"/>
          <a:ext cx="1449456" cy="30646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sz="1000">
              <a:latin typeface="Tahoma" panose="020B0604030504040204" pitchFamily="34" charset="0"/>
              <a:ea typeface="Tahoma" panose="020B0604030504040204" pitchFamily="34" charset="0"/>
              <a:cs typeface="Tahoma" panose="020B0604030504040204" pitchFamily="34" charset="0"/>
            </a:rPr>
            <a:t>Tahakkuk İşleminin Yapılması</a:t>
          </a:r>
        </a:p>
      </xdr:txBody>
    </xdr:sp>
    <xdr:clientData/>
  </xdr:twoCellAnchor>
  <xdr:twoCellAnchor>
    <xdr:from>
      <xdr:col>1</xdr:col>
      <xdr:colOff>588058</xdr:colOff>
      <xdr:row>24</xdr:row>
      <xdr:rowOff>173922</xdr:rowOff>
    </xdr:from>
    <xdr:to>
      <xdr:col>3</xdr:col>
      <xdr:colOff>670902</xdr:colOff>
      <xdr:row>26</xdr:row>
      <xdr:rowOff>107671</xdr:rowOff>
    </xdr:to>
    <xdr:sp macro="" textlink="">
      <xdr:nvSpPr>
        <xdr:cNvPr id="17" name="1 Akış Çizelgesi: İşlem"/>
        <xdr:cNvSpPr/>
      </xdr:nvSpPr>
      <xdr:spPr>
        <a:xfrm>
          <a:off x="1275515" y="4298661"/>
          <a:ext cx="1457757" cy="29818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sz="1000">
              <a:latin typeface="Tahoma" panose="020B0604030504040204" pitchFamily="34" charset="0"/>
              <a:ea typeface="Tahoma" panose="020B0604030504040204" pitchFamily="34" charset="0"/>
              <a:cs typeface="Tahoma" panose="020B0604030504040204" pitchFamily="34" charset="0"/>
            </a:rPr>
            <a:t>Tahsilat İşleminin Yapılması</a:t>
          </a:r>
        </a:p>
      </xdr:txBody>
    </xdr:sp>
    <xdr:clientData/>
  </xdr:twoCellAnchor>
  <xdr:twoCellAnchor>
    <xdr:from>
      <xdr:col>4</xdr:col>
      <xdr:colOff>521810</xdr:colOff>
      <xdr:row>13</xdr:row>
      <xdr:rowOff>24863</xdr:rowOff>
    </xdr:from>
    <xdr:to>
      <xdr:col>7</xdr:col>
      <xdr:colOff>219491</xdr:colOff>
      <xdr:row>16</xdr:row>
      <xdr:rowOff>24847</xdr:rowOff>
    </xdr:to>
    <xdr:cxnSp macro="">
      <xdr:nvCxnSpPr>
        <xdr:cNvPr id="21" name="Dirsek Bağlayıcısı 20"/>
        <xdr:cNvCxnSpPr>
          <a:stCxn id="10" idx="3"/>
          <a:endCxn id="14" idx="0"/>
        </xdr:cNvCxnSpPr>
      </xdr:nvCxnSpPr>
      <xdr:spPr>
        <a:xfrm>
          <a:off x="3271636" y="2584189"/>
          <a:ext cx="1760051" cy="54663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643195</xdr:colOff>
      <xdr:row>13</xdr:row>
      <xdr:rowOff>24862</xdr:rowOff>
    </xdr:from>
    <xdr:to>
      <xdr:col>4</xdr:col>
      <xdr:colOff>41419</xdr:colOff>
      <xdr:row>16</xdr:row>
      <xdr:rowOff>8279</xdr:rowOff>
    </xdr:to>
    <xdr:cxnSp macro="">
      <xdr:nvCxnSpPr>
        <xdr:cNvPr id="23" name="Dirsek Bağlayıcısı 22"/>
        <xdr:cNvCxnSpPr>
          <a:stCxn id="10" idx="1"/>
          <a:endCxn id="13" idx="0"/>
        </xdr:cNvCxnSpPr>
      </xdr:nvCxnSpPr>
      <xdr:spPr>
        <a:xfrm rot="10800000" flipV="1">
          <a:off x="2018108" y="2584188"/>
          <a:ext cx="773137" cy="53006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629481</xdr:colOff>
      <xdr:row>23</xdr:row>
      <xdr:rowOff>149088</xdr:rowOff>
    </xdr:from>
    <xdr:to>
      <xdr:col>2</xdr:col>
      <xdr:colOff>633634</xdr:colOff>
      <xdr:row>24</xdr:row>
      <xdr:rowOff>173922</xdr:rowOff>
    </xdr:to>
    <xdr:cxnSp macro="">
      <xdr:nvCxnSpPr>
        <xdr:cNvPr id="31" name="Düz Ok Bağlayıcısı 30"/>
        <xdr:cNvCxnSpPr>
          <a:stCxn id="16" idx="2"/>
          <a:endCxn id="17" idx="0"/>
        </xdr:cNvCxnSpPr>
      </xdr:nvCxnSpPr>
      <xdr:spPr>
        <a:xfrm flipH="1">
          <a:off x="2004394" y="4091610"/>
          <a:ext cx="4153" cy="207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265044</xdr:colOff>
      <xdr:row>19</xdr:row>
      <xdr:rowOff>132515</xdr:rowOff>
    </xdr:from>
    <xdr:to>
      <xdr:col>1</xdr:col>
      <xdr:colOff>389289</xdr:colOff>
      <xdr:row>21</xdr:row>
      <xdr:rowOff>93031</xdr:rowOff>
    </xdr:to>
    <xdr:sp macro="" textlink="">
      <xdr:nvSpPr>
        <xdr:cNvPr id="36" name="15 Akış Çizelgesi: Manyetik Disk"/>
        <xdr:cNvSpPr/>
      </xdr:nvSpPr>
      <xdr:spPr>
        <a:xfrm>
          <a:off x="265044" y="3346167"/>
          <a:ext cx="811702" cy="32495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Say2000İ</a:t>
          </a:r>
        </a:p>
      </xdr:txBody>
    </xdr:sp>
    <xdr:clientData/>
  </xdr:twoCellAnchor>
  <xdr:twoCellAnchor>
    <xdr:from>
      <xdr:col>0</xdr:col>
      <xdr:colOff>306457</xdr:colOff>
      <xdr:row>22</xdr:row>
      <xdr:rowOff>33124</xdr:rowOff>
    </xdr:from>
    <xdr:to>
      <xdr:col>1</xdr:col>
      <xdr:colOff>438993</xdr:colOff>
      <xdr:row>23</xdr:row>
      <xdr:rowOff>126161</xdr:rowOff>
    </xdr:to>
    <xdr:sp macro="" textlink="">
      <xdr:nvSpPr>
        <xdr:cNvPr id="38" name="15 Akış Çizelgesi: Manyetik Disk"/>
        <xdr:cNvSpPr/>
      </xdr:nvSpPr>
      <xdr:spPr>
        <a:xfrm>
          <a:off x="306457" y="3793428"/>
          <a:ext cx="819993"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0</xdr:col>
      <xdr:colOff>289891</xdr:colOff>
      <xdr:row>24</xdr:row>
      <xdr:rowOff>182200</xdr:rowOff>
    </xdr:from>
    <xdr:to>
      <xdr:col>1</xdr:col>
      <xdr:colOff>430711</xdr:colOff>
      <xdr:row>26</xdr:row>
      <xdr:rowOff>93020</xdr:rowOff>
    </xdr:to>
    <xdr:sp macro="" textlink="">
      <xdr:nvSpPr>
        <xdr:cNvPr id="39" name="15 Akış Çizelgesi: Manyetik Disk"/>
        <xdr:cNvSpPr/>
      </xdr:nvSpPr>
      <xdr:spPr>
        <a:xfrm>
          <a:off x="289891" y="4306939"/>
          <a:ext cx="828277"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1</xdr:col>
      <xdr:colOff>430711</xdr:colOff>
      <xdr:row>25</xdr:row>
      <xdr:rowOff>137610</xdr:rowOff>
    </xdr:from>
    <xdr:to>
      <xdr:col>1</xdr:col>
      <xdr:colOff>588058</xdr:colOff>
      <xdr:row>25</xdr:row>
      <xdr:rowOff>140796</xdr:rowOff>
    </xdr:to>
    <xdr:cxnSp macro="">
      <xdr:nvCxnSpPr>
        <xdr:cNvPr id="35" name="Düz Ok Bağlayıcısı 34"/>
        <xdr:cNvCxnSpPr>
          <a:stCxn id="39" idx="4"/>
          <a:endCxn id="17" idx="1"/>
        </xdr:cNvCxnSpPr>
      </xdr:nvCxnSpPr>
      <xdr:spPr>
        <a:xfrm>
          <a:off x="1118168" y="4444567"/>
          <a:ext cx="157347" cy="31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438993</xdr:colOff>
      <xdr:row>22</xdr:row>
      <xdr:rowOff>170752</xdr:rowOff>
    </xdr:from>
    <xdr:to>
      <xdr:col>1</xdr:col>
      <xdr:colOff>596362</xdr:colOff>
      <xdr:row>22</xdr:row>
      <xdr:rowOff>178073</xdr:rowOff>
    </xdr:to>
    <xdr:cxnSp macro="">
      <xdr:nvCxnSpPr>
        <xdr:cNvPr id="41" name="Düz Ok Bağlayıcısı 40"/>
        <xdr:cNvCxnSpPr>
          <a:stCxn id="38" idx="4"/>
          <a:endCxn id="16" idx="1"/>
        </xdr:cNvCxnSpPr>
      </xdr:nvCxnSpPr>
      <xdr:spPr>
        <a:xfrm>
          <a:off x="1126450" y="3931056"/>
          <a:ext cx="157369" cy="73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211207</xdr:colOff>
      <xdr:row>17</xdr:row>
      <xdr:rowOff>24848</xdr:rowOff>
    </xdr:from>
    <xdr:to>
      <xdr:col>7</xdr:col>
      <xdr:colOff>219491</xdr:colOff>
      <xdr:row>19</xdr:row>
      <xdr:rowOff>19892</xdr:rowOff>
    </xdr:to>
    <xdr:cxnSp macro="">
      <xdr:nvCxnSpPr>
        <xdr:cNvPr id="56" name="Düz Ok Bağlayıcısı 55"/>
        <xdr:cNvCxnSpPr>
          <a:stCxn id="14" idx="2"/>
          <a:endCxn id="152" idx="0"/>
        </xdr:cNvCxnSpPr>
      </xdr:nvCxnSpPr>
      <xdr:spPr>
        <a:xfrm flipH="1">
          <a:off x="5023403" y="3056283"/>
          <a:ext cx="8284" cy="3594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157367</xdr:colOff>
      <xdr:row>24</xdr:row>
      <xdr:rowOff>33145</xdr:rowOff>
    </xdr:from>
    <xdr:to>
      <xdr:col>5</xdr:col>
      <xdr:colOff>347868</xdr:colOff>
      <xdr:row>27</xdr:row>
      <xdr:rowOff>57993</xdr:rowOff>
    </xdr:to>
    <xdr:sp macro="" textlink="">
      <xdr:nvSpPr>
        <xdr:cNvPr id="30" name="7 Akış Çizelgesi: Belge"/>
        <xdr:cNvSpPr/>
      </xdr:nvSpPr>
      <xdr:spPr>
        <a:xfrm>
          <a:off x="2907193" y="4157884"/>
          <a:ext cx="877958" cy="5715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İşlem Fişi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670902</xdr:colOff>
      <xdr:row>25</xdr:row>
      <xdr:rowOff>136677</xdr:rowOff>
    </xdr:from>
    <xdr:to>
      <xdr:col>4</xdr:col>
      <xdr:colOff>157367</xdr:colOff>
      <xdr:row>25</xdr:row>
      <xdr:rowOff>140796</xdr:rowOff>
    </xdr:to>
    <xdr:cxnSp macro="">
      <xdr:nvCxnSpPr>
        <xdr:cNvPr id="7" name="Düz Ok Bağlayıcısı 6"/>
        <xdr:cNvCxnSpPr>
          <a:stCxn id="17" idx="3"/>
          <a:endCxn id="30" idx="1"/>
        </xdr:cNvCxnSpPr>
      </xdr:nvCxnSpPr>
      <xdr:spPr>
        <a:xfrm flipV="1">
          <a:off x="2733272" y="4443634"/>
          <a:ext cx="173921" cy="41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157368</xdr:colOff>
      <xdr:row>21</xdr:row>
      <xdr:rowOff>173919</xdr:rowOff>
    </xdr:from>
    <xdr:to>
      <xdr:col>5</xdr:col>
      <xdr:colOff>289890</xdr:colOff>
      <xdr:row>24</xdr:row>
      <xdr:rowOff>8292</xdr:rowOff>
    </xdr:to>
    <xdr:sp macro="" textlink="">
      <xdr:nvSpPr>
        <xdr:cNvPr id="34" name="7 Akış Çizelgesi: Belge"/>
        <xdr:cNvSpPr/>
      </xdr:nvSpPr>
      <xdr:spPr>
        <a:xfrm>
          <a:off x="2907194" y="3752006"/>
          <a:ext cx="819979" cy="3810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İşlem Fişi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670905</xdr:colOff>
      <xdr:row>22</xdr:row>
      <xdr:rowOff>178073</xdr:rowOff>
    </xdr:from>
    <xdr:to>
      <xdr:col>4</xdr:col>
      <xdr:colOff>157368</xdr:colOff>
      <xdr:row>22</xdr:row>
      <xdr:rowOff>182215</xdr:rowOff>
    </xdr:to>
    <xdr:cxnSp macro="">
      <xdr:nvCxnSpPr>
        <xdr:cNvPr id="9" name="Düz Ok Bağlayıcısı 8"/>
        <xdr:cNvCxnSpPr>
          <a:stCxn id="16" idx="3"/>
          <a:endCxn id="34" idx="1"/>
        </xdr:cNvCxnSpPr>
      </xdr:nvCxnSpPr>
      <xdr:spPr>
        <a:xfrm>
          <a:off x="2733275" y="3938377"/>
          <a:ext cx="173919"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670886</xdr:colOff>
      <xdr:row>9</xdr:row>
      <xdr:rowOff>127549</xdr:rowOff>
    </xdr:from>
    <xdr:to>
      <xdr:col>5</xdr:col>
      <xdr:colOff>566524</xdr:colOff>
      <xdr:row>11</xdr:row>
      <xdr:rowOff>69570</xdr:rowOff>
    </xdr:to>
    <xdr:sp macro="" textlink="">
      <xdr:nvSpPr>
        <xdr:cNvPr id="40" name="1 Akış Çizelgesi: İşlem"/>
        <xdr:cNvSpPr/>
      </xdr:nvSpPr>
      <xdr:spPr>
        <a:xfrm>
          <a:off x="2045799" y="1958006"/>
          <a:ext cx="1958008" cy="30645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Kontrol İşleminin Yapılması</a:t>
          </a:r>
        </a:p>
      </xdr:txBody>
    </xdr:sp>
    <xdr:clientData/>
  </xdr:twoCellAnchor>
  <xdr:twoCellAnchor>
    <xdr:from>
      <xdr:col>4</xdr:col>
      <xdr:colOff>274977</xdr:colOff>
      <xdr:row>11</xdr:row>
      <xdr:rowOff>69570</xdr:rowOff>
    </xdr:from>
    <xdr:to>
      <xdr:col>4</xdr:col>
      <xdr:colOff>281614</xdr:colOff>
      <xdr:row>12</xdr:row>
      <xdr:rowOff>99401</xdr:rowOff>
    </xdr:to>
    <xdr:cxnSp macro="">
      <xdr:nvCxnSpPr>
        <xdr:cNvPr id="19" name="Düz Ok Bağlayıcısı 18"/>
        <xdr:cNvCxnSpPr>
          <a:stCxn id="40" idx="2"/>
          <a:endCxn id="10" idx="0"/>
        </xdr:cNvCxnSpPr>
      </xdr:nvCxnSpPr>
      <xdr:spPr>
        <a:xfrm>
          <a:off x="3024803" y="2264461"/>
          <a:ext cx="6637" cy="2120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323021</xdr:colOff>
      <xdr:row>7</xdr:row>
      <xdr:rowOff>16568</xdr:rowOff>
    </xdr:from>
    <xdr:to>
      <xdr:col>5</xdr:col>
      <xdr:colOff>207065</xdr:colOff>
      <xdr:row>8</xdr:row>
      <xdr:rowOff>115955</xdr:rowOff>
    </xdr:to>
    <xdr:sp macro="" textlink="">
      <xdr:nvSpPr>
        <xdr:cNvPr id="94" name="6 Akış Çizelgesi: Önceden Tanımlı İşlem"/>
        <xdr:cNvSpPr/>
      </xdr:nvSpPr>
      <xdr:spPr>
        <a:xfrm>
          <a:off x="2385391" y="1482590"/>
          <a:ext cx="1258957" cy="28160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a:t>
          </a:r>
          <a:r>
            <a:rPr lang="tr-TR" sz="1000" baseline="0">
              <a:latin typeface="Tahoma" panose="020B0604030504040204" pitchFamily="34" charset="0"/>
              <a:ea typeface="Tahoma" panose="020B0604030504040204" pitchFamily="34" charset="0"/>
              <a:cs typeface="Tahoma" panose="020B0604030504040204" pitchFamily="34" charset="0"/>
            </a:rPr>
            <a:t> Evrak Süreci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265044</xdr:colOff>
      <xdr:row>8</xdr:row>
      <xdr:rowOff>115955</xdr:rowOff>
    </xdr:from>
    <xdr:to>
      <xdr:col>4</xdr:col>
      <xdr:colOff>274977</xdr:colOff>
      <xdr:row>9</xdr:row>
      <xdr:rowOff>127549</xdr:rowOff>
    </xdr:to>
    <xdr:cxnSp macro="">
      <xdr:nvCxnSpPr>
        <xdr:cNvPr id="98" name="Düz Ok Bağlayıcısı 97"/>
        <xdr:cNvCxnSpPr>
          <a:stCxn id="94" idx="2"/>
          <a:endCxn id="40" idx="0"/>
        </xdr:cNvCxnSpPr>
      </xdr:nvCxnSpPr>
      <xdr:spPr>
        <a:xfrm>
          <a:off x="3014870" y="1764194"/>
          <a:ext cx="9933" cy="1938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389286</xdr:colOff>
      <xdr:row>27</xdr:row>
      <xdr:rowOff>24848</xdr:rowOff>
    </xdr:from>
    <xdr:to>
      <xdr:col>3</xdr:col>
      <xdr:colOff>182221</xdr:colOff>
      <xdr:row>28</xdr:row>
      <xdr:rowOff>57988</xdr:rowOff>
    </xdr:to>
    <xdr:sp macro="" textlink="">
      <xdr:nvSpPr>
        <xdr:cNvPr id="105" name="5 Akış Çizelgesi: Karar"/>
        <xdr:cNvSpPr/>
      </xdr:nvSpPr>
      <xdr:spPr>
        <a:xfrm>
          <a:off x="1764199" y="4696239"/>
          <a:ext cx="480392" cy="21535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381000</xdr:colOff>
      <xdr:row>28</xdr:row>
      <xdr:rowOff>160679</xdr:rowOff>
    </xdr:from>
    <xdr:to>
      <xdr:col>2</xdr:col>
      <xdr:colOff>190500</xdr:colOff>
      <xdr:row>30</xdr:row>
      <xdr:rowOff>2</xdr:rowOff>
    </xdr:to>
    <xdr:sp macro="" textlink="">
      <xdr:nvSpPr>
        <xdr:cNvPr id="114" name="4 Akış Çizelgesi: Sonlandırıcı"/>
        <xdr:cNvSpPr/>
      </xdr:nvSpPr>
      <xdr:spPr>
        <a:xfrm>
          <a:off x="381000" y="5014288"/>
          <a:ext cx="1184413" cy="20375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Nakten Tahsilat</a:t>
          </a:r>
        </a:p>
      </xdr:txBody>
    </xdr:sp>
    <xdr:clientData/>
  </xdr:twoCellAnchor>
  <xdr:twoCellAnchor>
    <xdr:from>
      <xdr:col>4</xdr:col>
      <xdr:colOff>293210</xdr:colOff>
      <xdr:row>29</xdr:row>
      <xdr:rowOff>36439</xdr:rowOff>
    </xdr:from>
    <xdr:to>
      <xdr:col>6</xdr:col>
      <xdr:colOff>119275</xdr:colOff>
      <xdr:row>31</xdr:row>
      <xdr:rowOff>157369</xdr:rowOff>
    </xdr:to>
    <xdr:sp macro="" textlink="">
      <xdr:nvSpPr>
        <xdr:cNvPr id="115" name="4 Akış Çizelgesi: Sonlandırıcı"/>
        <xdr:cNvSpPr/>
      </xdr:nvSpPr>
      <xdr:spPr>
        <a:xfrm>
          <a:off x="3043036" y="5511243"/>
          <a:ext cx="1200978" cy="48536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Maaştan</a:t>
          </a:r>
          <a:r>
            <a:rPr lang="tr-TR" sz="1000" baseline="0">
              <a:latin typeface="Tahoma" panose="020B0604030504040204" pitchFamily="34" charset="0"/>
              <a:ea typeface="Tahoma" panose="020B0604030504040204" pitchFamily="34" charset="0"/>
              <a:cs typeface="Tahoma" panose="020B0604030504040204" pitchFamily="34" charset="0"/>
            </a:rPr>
            <a:t> Kesinti Yoluyla Tahsilat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629481</xdr:colOff>
      <xdr:row>26</xdr:row>
      <xdr:rowOff>107671</xdr:rowOff>
    </xdr:from>
    <xdr:to>
      <xdr:col>2</xdr:col>
      <xdr:colOff>629482</xdr:colOff>
      <xdr:row>27</xdr:row>
      <xdr:rowOff>24848</xdr:rowOff>
    </xdr:to>
    <xdr:cxnSp macro="">
      <xdr:nvCxnSpPr>
        <xdr:cNvPr id="127" name="Düz Ok Bağlayıcısı 126"/>
        <xdr:cNvCxnSpPr>
          <a:stCxn id="17" idx="2"/>
          <a:endCxn id="105" idx="0"/>
        </xdr:cNvCxnSpPr>
      </xdr:nvCxnSpPr>
      <xdr:spPr>
        <a:xfrm>
          <a:off x="2004394" y="4596845"/>
          <a:ext cx="1" cy="9939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347871</xdr:colOff>
      <xdr:row>31</xdr:row>
      <xdr:rowOff>49701</xdr:rowOff>
    </xdr:from>
    <xdr:to>
      <xdr:col>3</xdr:col>
      <xdr:colOff>331305</xdr:colOff>
      <xdr:row>33</xdr:row>
      <xdr:rowOff>66291</xdr:rowOff>
    </xdr:to>
    <xdr:sp macro="" textlink="">
      <xdr:nvSpPr>
        <xdr:cNvPr id="131" name="7 Akış Çizelgesi: Belge"/>
        <xdr:cNvSpPr/>
      </xdr:nvSpPr>
      <xdr:spPr>
        <a:xfrm>
          <a:off x="1722784" y="5888940"/>
          <a:ext cx="670891" cy="3810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Alındı belgesi</a:t>
          </a:r>
        </a:p>
      </xdr:txBody>
    </xdr:sp>
    <xdr:clientData/>
  </xdr:twoCellAnchor>
  <xdr:twoCellAnchor>
    <xdr:from>
      <xdr:col>1</xdr:col>
      <xdr:colOff>285750</xdr:colOff>
      <xdr:row>27</xdr:row>
      <xdr:rowOff>132527</xdr:rowOff>
    </xdr:from>
    <xdr:to>
      <xdr:col>2</xdr:col>
      <xdr:colOff>389286</xdr:colOff>
      <xdr:row>28</xdr:row>
      <xdr:rowOff>160679</xdr:rowOff>
    </xdr:to>
    <xdr:cxnSp macro="">
      <xdr:nvCxnSpPr>
        <xdr:cNvPr id="137" name="Dirsek Bağlayıcısı 136"/>
        <xdr:cNvCxnSpPr>
          <a:stCxn id="105" idx="1"/>
          <a:endCxn id="114" idx="0"/>
        </xdr:cNvCxnSpPr>
      </xdr:nvCxnSpPr>
      <xdr:spPr>
        <a:xfrm rot="10800000" flipV="1">
          <a:off x="973207" y="4803918"/>
          <a:ext cx="790992" cy="21037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182221</xdr:colOff>
      <xdr:row>27</xdr:row>
      <xdr:rowOff>132527</xdr:rowOff>
    </xdr:from>
    <xdr:to>
      <xdr:col>5</xdr:col>
      <xdr:colOff>206242</xdr:colOff>
      <xdr:row>29</xdr:row>
      <xdr:rowOff>36439</xdr:rowOff>
    </xdr:to>
    <xdr:cxnSp macro="">
      <xdr:nvCxnSpPr>
        <xdr:cNvPr id="141" name="Dirsek Bağlayıcısı 140"/>
        <xdr:cNvCxnSpPr>
          <a:stCxn id="105" idx="3"/>
          <a:endCxn id="115" idx="0"/>
        </xdr:cNvCxnSpPr>
      </xdr:nvCxnSpPr>
      <xdr:spPr>
        <a:xfrm>
          <a:off x="2244591" y="5242897"/>
          <a:ext cx="1398934" cy="26834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530087</xdr:colOff>
      <xdr:row>19</xdr:row>
      <xdr:rowOff>19892</xdr:rowOff>
    </xdr:from>
    <xdr:to>
      <xdr:col>8</xdr:col>
      <xdr:colOff>579783</xdr:colOff>
      <xdr:row>21</xdr:row>
      <xdr:rowOff>140805</xdr:rowOff>
    </xdr:to>
    <xdr:sp macro="" textlink="">
      <xdr:nvSpPr>
        <xdr:cNvPr id="152" name="4 Akış Çizelgesi: Sonlandırıcı"/>
        <xdr:cNvSpPr/>
      </xdr:nvSpPr>
      <xdr:spPr>
        <a:xfrm>
          <a:off x="3967370" y="3415762"/>
          <a:ext cx="2112065" cy="48534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sz="1000">
              <a:latin typeface="Tahoma" panose="020B0604030504040204" pitchFamily="34" charset="0"/>
              <a:ea typeface="Tahoma" panose="020B0604030504040204" pitchFamily="34" charset="0"/>
              <a:cs typeface="Tahoma" panose="020B0604030504040204" pitchFamily="34" charset="0"/>
            </a:rPr>
            <a:t>Tahakkuk Birimince Eksik ve Hataların Giderilmesinin Sağlanması</a:t>
          </a:r>
        </a:p>
      </xdr:txBody>
    </xdr:sp>
    <xdr:clientData/>
  </xdr:twoCellAnchor>
  <xdr:twoCellAnchor>
    <xdr:from>
      <xdr:col>0</xdr:col>
      <xdr:colOff>74543</xdr:colOff>
      <xdr:row>15</xdr:row>
      <xdr:rowOff>165653</xdr:rowOff>
    </xdr:from>
    <xdr:to>
      <xdr:col>1</xdr:col>
      <xdr:colOff>438978</xdr:colOff>
      <xdr:row>18</xdr:row>
      <xdr:rowOff>165653</xdr:rowOff>
    </xdr:to>
    <xdr:sp macro="" textlink="">
      <xdr:nvSpPr>
        <xdr:cNvPr id="74" name="43 Çerçeve"/>
        <xdr:cNvSpPr/>
      </xdr:nvSpPr>
      <xdr:spPr>
        <a:xfrm>
          <a:off x="74543" y="2650436"/>
          <a:ext cx="1051892" cy="546652"/>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Ön İnceleme Modülü</a:t>
          </a:r>
        </a:p>
      </xdr:txBody>
    </xdr:sp>
    <xdr:clientData/>
  </xdr:twoCellAnchor>
  <xdr:twoCellAnchor>
    <xdr:from>
      <xdr:col>1</xdr:col>
      <xdr:colOff>438978</xdr:colOff>
      <xdr:row>17</xdr:row>
      <xdr:rowOff>74545</xdr:rowOff>
    </xdr:from>
    <xdr:to>
      <xdr:col>1</xdr:col>
      <xdr:colOff>546652</xdr:colOff>
      <xdr:row>19</xdr:row>
      <xdr:rowOff>107668</xdr:rowOff>
    </xdr:to>
    <xdr:cxnSp macro="">
      <xdr:nvCxnSpPr>
        <xdr:cNvPr id="51" name="Düz Ok Bağlayıcısı 50"/>
        <xdr:cNvCxnSpPr>
          <a:stCxn id="74" idx="3"/>
          <a:endCxn id="15" idx="1"/>
        </xdr:cNvCxnSpPr>
      </xdr:nvCxnSpPr>
      <xdr:spPr>
        <a:xfrm>
          <a:off x="1126435" y="2923762"/>
          <a:ext cx="107674" cy="3975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389289</xdr:colOff>
      <xdr:row>19</xdr:row>
      <xdr:rowOff>107668</xdr:rowOff>
    </xdr:from>
    <xdr:to>
      <xdr:col>1</xdr:col>
      <xdr:colOff>546652</xdr:colOff>
      <xdr:row>20</xdr:row>
      <xdr:rowOff>112773</xdr:rowOff>
    </xdr:to>
    <xdr:cxnSp macro="">
      <xdr:nvCxnSpPr>
        <xdr:cNvPr id="53" name="Düz Ok Bağlayıcısı 52"/>
        <xdr:cNvCxnSpPr>
          <a:stCxn id="36" idx="4"/>
          <a:endCxn id="15" idx="1"/>
        </xdr:cNvCxnSpPr>
      </xdr:nvCxnSpPr>
      <xdr:spPr>
        <a:xfrm flipV="1">
          <a:off x="1076746" y="3321320"/>
          <a:ext cx="157363" cy="1873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381001</xdr:colOff>
      <xdr:row>31</xdr:row>
      <xdr:rowOff>33130</xdr:rowOff>
    </xdr:from>
    <xdr:to>
      <xdr:col>2</xdr:col>
      <xdr:colOff>198783</xdr:colOff>
      <xdr:row>33</xdr:row>
      <xdr:rowOff>115956</xdr:rowOff>
    </xdr:to>
    <xdr:sp macro="" textlink="">
      <xdr:nvSpPr>
        <xdr:cNvPr id="82" name="4 Akış Çizelgesi: Sonlandırıcı"/>
        <xdr:cNvSpPr/>
      </xdr:nvSpPr>
      <xdr:spPr>
        <a:xfrm>
          <a:off x="381001" y="5433391"/>
          <a:ext cx="1192695" cy="44726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Vezne Tarafından Tahsilat Yapıldı</a:t>
          </a:r>
        </a:p>
      </xdr:txBody>
    </xdr:sp>
    <xdr:clientData/>
  </xdr:twoCellAnchor>
  <xdr:twoCellAnchor>
    <xdr:from>
      <xdr:col>1</xdr:col>
      <xdr:colOff>285750</xdr:colOff>
      <xdr:row>30</xdr:row>
      <xdr:rowOff>2</xdr:rowOff>
    </xdr:from>
    <xdr:to>
      <xdr:col>1</xdr:col>
      <xdr:colOff>289892</xdr:colOff>
      <xdr:row>31</xdr:row>
      <xdr:rowOff>33130</xdr:rowOff>
    </xdr:to>
    <xdr:cxnSp macro="">
      <xdr:nvCxnSpPr>
        <xdr:cNvPr id="60" name="Düz Ok Bağlayıcısı 59"/>
        <xdr:cNvCxnSpPr>
          <a:stCxn id="114" idx="2"/>
          <a:endCxn id="82" idx="0"/>
        </xdr:cNvCxnSpPr>
      </xdr:nvCxnSpPr>
      <xdr:spPr>
        <a:xfrm>
          <a:off x="973207" y="5218045"/>
          <a:ext cx="4142" cy="2153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198783</xdr:colOff>
      <xdr:row>32</xdr:row>
      <xdr:rowOff>57996</xdr:rowOff>
    </xdr:from>
    <xdr:to>
      <xdr:col>2</xdr:col>
      <xdr:colOff>347871</xdr:colOff>
      <xdr:row>32</xdr:row>
      <xdr:rowOff>74543</xdr:rowOff>
    </xdr:to>
    <xdr:cxnSp macro="">
      <xdr:nvCxnSpPr>
        <xdr:cNvPr id="64" name="Düz Ok Bağlayıcısı 63"/>
        <xdr:cNvCxnSpPr>
          <a:stCxn id="82" idx="3"/>
          <a:endCxn id="131" idx="1"/>
        </xdr:cNvCxnSpPr>
      </xdr:nvCxnSpPr>
      <xdr:spPr>
        <a:xfrm flipV="1">
          <a:off x="1573696" y="6079453"/>
          <a:ext cx="149088" cy="165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206242</xdr:colOff>
      <xdr:row>31</xdr:row>
      <xdr:rowOff>157369</xdr:rowOff>
    </xdr:from>
    <xdr:to>
      <xdr:col>5</xdr:col>
      <xdr:colOff>223630</xdr:colOff>
      <xdr:row>32</xdr:row>
      <xdr:rowOff>157370</xdr:rowOff>
    </xdr:to>
    <xdr:cxnSp macro="">
      <xdr:nvCxnSpPr>
        <xdr:cNvPr id="67" name="Düz Ok Bağlayıcısı 66"/>
        <xdr:cNvCxnSpPr>
          <a:stCxn id="115" idx="2"/>
        </xdr:cNvCxnSpPr>
      </xdr:nvCxnSpPr>
      <xdr:spPr>
        <a:xfrm>
          <a:off x="3643525" y="5996608"/>
          <a:ext cx="17388" cy="1822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643194</xdr:colOff>
      <xdr:row>17</xdr:row>
      <xdr:rowOff>28775</xdr:rowOff>
    </xdr:from>
    <xdr:to>
      <xdr:col>2</xdr:col>
      <xdr:colOff>650185</xdr:colOff>
      <xdr:row>17</xdr:row>
      <xdr:rowOff>165640</xdr:rowOff>
    </xdr:to>
    <xdr:cxnSp macro="">
      <xdr:nvCxnSpPr>
        <xdr:cNvPr id="65" name="Düz Ok Bağlayıcısı 64"/>
        <xdr:cNvCxnSpPr>
          <a:stCxn id="13" idx="2"/>
          <a:endCxn id="15" idx="0"/>
        </xdr:cNvCxnSpPr>
      </xdr:nvCxnSpPr>
      <xdr:spPr>
        <a:xfrm>
          <a:off x="2018107" y="2877992"/>
          <a:ext cx="6991" cy="1368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33</xdr:row>
      <xdr:rowOff>0</xdr:rowOff>
    </xdr:from>
    <xdr:to>
      <xdr:col>5</xdr:col>
      <xdr:colOff>439615</xdr:colOff>
      <xdr:row>34</xdr:row>
      <xdr:rowOff>81547</xdr:rowOff>
    </xdr:to>
    <xdr:sp macro="" textlink="">
      <xdr:nvSpPr>
        <xdr:cNvPr id="68" name="12 Akış Çizelgesi: Bağlayıcı"/>
        <xdr:cNvSpPr/>
      </xdr:nvSpPr>
      <xdr:spPr>
        <a:xfrm>
          <a:off x="3437283" y="6203674"/>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3</xdr:col>
      <xdr:colOff>248477</xdr:colOff>
      <xdr:row>3</xdr:row>
      <xdr:rowOff>157369</xdr:rowOff>
    </xdr:from>
    <xdr:to>
      <xdr:col>5</xdr:col>
      <xdr:colOff>253565</xdr:colOff>
      <xdr:row>6</xdr:row>
      <xdr:rowOff>35368</xdr:rowOff>
    </xdr:to>
    <xdr:sp macro="" textlink="">
      <xdr:nvSpPr>
        <xdr:cNvPr id="48" name="4 Akış Çizelgesi: Sonlandırıcı"/>
        <xdr:cNvSpPr/>
      </xdr:nvSpPr>
      <xdr:spPr>
        <a:xfrm>
          <a:off x="2310847" y="778565"/>
          <a:ext cx="1380001" cy="54060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aseline="0">
              <a:latin typeface="Tahoma" panose="020B0604030504040204" pitchFamily="34" charset="0"/>
              <a:ea typeface="Tahoma" panose="020B0604030504040204" pitchFamily="34" charset="0"/>
              <a:cs typeface="Tahoma" panose="020B0604030504040204" pitchFamily="34" charset="0"/>
            </a:rPr>
            <a:t>Yersiz Ödeme Yazısının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251022</xdr:colOff>
      <xdr:row>6</xdr:row>
      <xdr:rowOff>35368</xdr:rowOff>
    </xdr:from>
    <xdr:to>
      <xdr:col>4</xdr:col>
      <xdr:colOff>265044</xdr:colOff>
      <xdr:row>7</xdr:row>
      <xdr:rowOff>16568</xdr:rowOff>
    </xdr:to>
    <xdr:cxnSp macro="">
      <xdr:nvCxnSpPr>
        <xdr:cNvPr id="24" name="Düz Ok Bağlayıcısı 23"/>
        <xdr:cNvCxnSpPr>
          <a:stCxn id="48" idx="2"/>
          <a:endCxn id="94" idx="0"/>
        </xdr:cNvCxnSpPr>
      </xdr:nvCxnSpPr>
      <xdr:spPr>
        <a:xfrm>
          <a:off x="3000848" y="1319172"/>
          <a:ext cx="14022" cy="1634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397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173934</xdr:colOff>
      <xdr:row>6</xdr:row>
      <xdr:rowOff>107674</xdr:rowOff>
    </xdr:from>
    <xdr:to>
      <xdr:col>4</xdr:col>
      <xdr:colOff>679174</xdr:colOff>
      <xdr:row>11</xdr:row>
      <xdr:rowOff>107674</xdr:rowOff>
    </xdr:to>
    <xdr:sp macro="" textlink="">
      <xdr:nvSpPr>
        <xdr:cNvPr id="46" name="1 Akış Çizelgesi: İşlem"/>
        <xdr:cNvSpPr/>
      </xdr:nvSpPr>
      <xdr:spPr>
        <a:xfrm>
          <a:off x="2236304" y="1391478"/>
          <a:ext cx="1192696" cy="91108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Maaş</a:t>
          </a:r>
          <a:r>
            <a:rPr lang="tr-TR" sz="1000" baseline="0">
              <a:latin typeface="Tahoma" panose="020B0604030504040204" pitchFamily="34" charset="0"/>
              <a:ea typeface="Tahoma" panose="020B0604030504040204" pitchFamily="34" charset="0"/>
              <a:cs typeface="Tahoma" panose="020B0604030504040204" pitchFamily="34" charset="0"/>
            </a:rPr>
            <a:t> Bilgi Girişi Modülünden Kesintinin İşlenmesi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438979</xdr:colOff>
      <xdr:row>6</xdr:row>
      <xdr:rowOff>132523</xdr:rowOff>
    </xdr:from>
    <xdr:to>
      <xdr:col>2</xdr:col>
      <xdr:colOff>579800</xdr:colOff>
      <xdr:row>8</xdr:row>
      <xdr:rowOff>43343</xdr:rowOff>
    </xdr:to>
    <xdr:sp macro="" textlink="">
      <xdr:nvSpPr>
        <xdr:cNvPr id="47" name="15 Akış Çizelgesi: Manyetik Disk"/>
        <xdr:cNvSpPr/>
      </xdr:nvSpPr>
      <xdr:spPr>
        <a:xfrm>
          <a:off x="1126436" y="1416327"/>
          <a:ext cx="828277"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3</xdr:col>
      <xdr:colOff>546651</xdr:colOff>
      <xdr:row>4</xdr:row>
      <xdr:rowOff>24848</xdr:rowOff>
    </xdr:from>
    <xdr:to>
      <xdr:col>4</xdr:col>
      <xdr:colOff>298810</xdr:colOff>
      <xdr:row>4</xdr:row>
      <xdr:rowOff>288612</xdr:rowOff>
    </xdr:to>
    <xdr:sp macro="" textlink="">
      <xdr:nvSpPr>
        <xdr:cNvPr id="50" name="12 Akış Çizelgesi: Bağlayıcı"/>
        <xdr:cNvSpPr/>
      </xdr:nvSpPr>
      <xdr:spPr>
        <a:xfrm>
          <a:off x="2609021" y="828261"/>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1</xdr:col>
      <xdr:colOff>107674</xdr:colOff>
      <xdr:row>8</xdr:row>
      <xdr:rowOff>182217</xdr:rowOff>
    </xdr:from>
    <xdr:to>
      <xdr:col>2</xdr:col>
      <xdr:colOff>612913</xdr:colOff>
      <xdr:row>12</xdr:row>
      <xdr:rowOff>0</xdr:rowOff>
    </xdr:to>
    <xdr:sp macro="" textlink="">
      <xdr:nvSpPr>
        <xdr:cNvPr id="51" name="43 Çerçeve"/>
        <xdr:cNvSpPr/>
      </xdr:nvSpPr>
      <xdr:spPr>
        <a:xfrm>
          <a:off x="795131" y="1830456"/>
          <a:ext cx="1192695" cy="546653"/>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Maaş Bilgi Girişi</a:t>
          </a:r>
        </a:p>
      </xdr:txBody>
    </xdr:sp>
    <xdr:clientData/>
  </xdr:twoCellAnchor>
  <xdr:twoCellAnchor>
    <xdr:from>
      <xdr:col>2</xdr:col>
      <xdr:colOff>579800</xdr:colOff>
      <xdr:row>7</xdr:row>
      <xdr:rowOff>87933</xdr:rowOff>
    </xdr:from>
    <xdr:to>
      <xdr:col>3</xdr:col>
      <xdr:colOff>173934</xdr:colOff>
      <xdr:row>9</xdr:row>
      <xdr:rowOff>16565</xdr:rowOff>
    </xdr:to>
    <xdr:cxnSp macro="">
      <xdr:nvCxnSpPr>
        <xdr:cNvPr id="53" name="Dirsek Bağlayıcısı 52"/>
        <xdr:cNvCxnSpPr>
          <a:stCxn id="47" idx="4"/>
          <a:endCxn id="46" idx="1"/>
        </xdr:cNvCxnSpPr>
      </xdr:nvCxnSpPr>
      <xdr:spPr>
        <a:xfrm>
          <a:off x="1954713" y="1553955"/>
          <a:ext cx="281591" cy="29306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612913</xdr:colOff>
      <xdr:row>9</xdr:row>
      <xdr:rowOff>16565</xdr:rowOff>
    </xdr:from>
    <xdr:to>
      <xdr:col>3</xdr:col>
      <xdr:colOff>173934</xdr:colOff>
      <xdr:row>10</xdr:row>
      <xdr:rowOff>91109</xdr:rowOff>
    </xdr:to>
    <xdr:cxnSp macro="">
      <xdr:nvCxnSpPr>
        <xdr:cNvPr id="55" name="Dirsek Bağlayıcısı 54"/>
        <xdr:cNvCxnSpPr>
          <a:stCxn id="51" idx="3"/>
          <a:endCxn id="46" idx="1"/>
        </xdr:cNvCxnSpPr>
      </xdr:nvCxnSpPr>
      <xdr:spPr>
        <a:xfrm flipV="1">
          <a:off x="1987826" y="1847022"/>
          <a:ext cx="248478" cy="256761"/>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364435</xdr:colOff>
      <xdr:row>13</xdr:row>
      <xdr:rowOff>41412</xdr:rowOff>
    </xdr:from>
    <xdr:to>
      <xdr:col>4</xdr:col>
      <xdr:colOff>482942</xdr:colOff>
      <xdr:row>15</xdr:row>
      <xdr:rowOff>157368</xdr:rowOff>
    </xdr:to>
    <xdr:sp macro="" textlink="">
      <xdr:nvSpPr>
        <xdr:cNvPr id="57" name="4 Akış Çizelgesi: Sonlandırıcı"/>
        <xdr:cNvSpPr/>
      </xdr:nvSpPr>
      <xdr:spPr>
        <a:xfrm>
          <a:off x="2426805" y="2600738"/>
          <a:ext cx="805963" cy="48039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Kesinti Yapıldı</a:t>
          </a:r>
        </a:p>
      </xdr:txBody>
    </xdr:sp>
    <xdr:clientData/>
  </xdr:twoCellAnchor>
  <xdr:twoCellAnchor>
    <xdr:from>
      <xdr:col>4</xdr:col>
      <xdr:colOff>79961</xdr:colOff>
      <xdr:row>11</xdr:row>
      <xdr:rowOff>107674</xdr:rowOff>
    </xdr:from>
    <xdr:to>
      <xdr:col>4</xdr:col>
      <xdr:colOff>82826</xdr:colOff>
      <xdr:row>13</xdr:row>
      <xdr:rowOff>41412</xdr:rowOff>
    </xdr:to>
    <xdr:cxnSp macro="">
      <xdr:nvCxnSpPr>
        <xdr:cNvPr id="59" name="Düz Ok Bağlayıcısı 58"/>
        <xdr:cNvCxnSpPr>
          <a:stCxn id="46" idx="2"/>
          <a:endCxn id="57" idx="0"/>
        </xdr:cNvCxnSpPr>
      </xdr:nvCxnSpPr>
      <xdr:spPr>
        <a:xfrm flipH="1">
          <a:off x="2829787" y="2302565"/>
          <a:ext cx="2865" cy="2981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79003</xdr:colOff>
      <xdr:row>4</xdr:row>
      <xdr:rowOff>288612</xdr:rowOff>
    </xdr:from>
    <xdr:to>
      <xdr:col>4</xdr:col>
      <xdr:colOff>82826</xdr:colOff>
      <xdr:row>6</xdr:row>
      <xdr:rowOff>107674</xdr:rowOff>
    </xdr:to>
    <xdr:cxnSp macro="">
      <xdr:nvCxnSpPr>
        <xdr:cNvPr id="62" name="Düz Ok Bağlayıcısı 61"/>
        <xdr:cNvCxnSpPr>
          <a:stCxn id="50" idx="4"/>
          <a:endCxn id="46" idx="0"/>
        </xdr:cNvCxnSpPr>
      </xdr:nvCxnSpPr>
      <xdr:spPr>
        <a:xfrm>
          <a:off x="2828829" y="1092025"/>
          <a:ext cx="3823" cy="2994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679174</xdr:colOff>
      <xdr:row>2</xdr:row>
      <xdr:rowOff>190501</xdr:rowOff>
    </xdr:from>
    <xdr:to>
      <xdr:col>3</xdr:col>
      <xdr:colOff>554936</xdr:colOff>
      <xdr:row>5</xdr:row>
      <xdr:rowOff>140806</xdr:rowOff>
    </xdr:to>
    <xdr:sp macro="" textlink="">
      <xdr:nvSpPr>
        <xdr:cNvPr id="2" name="1 Akış Çizelgesi: İşlem"/>
        <xdr:cNvSpPr/>
      </xdr:nvSpPr>
      <xdr:spPr>
        <a:xfrm>
          <a:off x="1366631" y="762001"/>
          <a:ext cx="1250675"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İşlem </a:t>
          </a:r>
          <a:r>
            <a:rPr lang="tr-TR" sz="1000" b="0" baseline="0">
              <a:latin typeface="Tahoma" panose="020B0604030504040204" pitchFamily="34" charset="0"/>
              <a:ea typeface="Tahoma" panose="020B0604030504040204" pitchFamily="34" charset="0"/>
              <a:cs typeface="Tahoma" panose="020B0604030504040204" pitchFamily="34" charset="0"/>
            </a:rPr>
            <a:t>Görevlisi</a:t>
          </a:r>
          <a:endParaRPr lang="tr-TR" sz="1000" b="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384320</xdr:colOff>
      <xdr:row>2</xdr:row>
      <xdr:rowOff>176004</xdr:rowOff>
    </xdr:from>
    <xdr:to>
      <xdr:col>6</xdr:col>
      <xdr:colOff>289899</xdr:colOff>
      <xdr:row>5</xdr:row>
      <xdr:rowOff>135834</xdr:rowOff>
    </xdr:to>
    <xdr:sp macro="" textlink="">
      <xdr:nvSpPr>
        <xdr:cNvPr id="3" name="1 Akış Çizelgesi: İşlem"/>
        <xdr:cNvSpPr/>
      </xdr:nvSpPr>
      <xdr:spPr>
        <a:xfrm>
          <a:off x="3134146" y="656395"/>
          <a:ext cx="1280492" cy="5064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İşlem Sorumlusu</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180564</xdr:colOff>
      <xdr:row>9</xdr:row>
      <xdr:rowOff>114304</xdr:rowOff>
    </xdr:from>
    <xdr:to>
      <xdr:col>5</xdr:col>
      <xdr:colOff>56326</xdr:colOff>
      <xdr:row>12</xdr:row>
      <xdr:rowOff>64609</xdr:rowOff>
    </xdr:to>
    <xdr:sp macro="" textlink="">
      <xdr:nvSpPr>
        <xdr:cNvPr id="4" name="1 Akış Çizelgesi: İşlem"/>
        <xdr:cNvSpPr/>
      </xdr:nvSpPr>
      <xdr:spPr>
        <a:xfrm>
          <a:off x="2242934" y="1870217"/>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a:t>
          </a:r>
          <a:r>
            <a:rPr lang="tr-TR" sz="1000" baseline="0">
              <a:latin typeface="Tahoma" panose="020B0604030504040204" pitchFamily="34" charset="0"/>
              <a:ea typeface="Tahoma" panose="020B0604030504040204" pitchFamily="34" charset="0"/>
              <a:cs typeface="Tahoma" panose="020B0604030504040204" pitchFamily="34" charset="0"/>
            </a:rPr>
            <a:t>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554936</xdr:colOff>
      <xdr:row>4</xdr:row>
      <xdr:rowOff>64810</xdr:rowOff>
    </xdr:from>
    <xdr:to>
      <xdr:col>4</xdr:col>
      <xdr:colOff>384320</xdr:colOff>
      <xdr:row>4</xdr:row>
      <xdr:rowOff>69782</xdr:rowOff>
    </xdr:to>
    <xdr:cxnSp macro="">
      <xdr:nvCxnSpPr>
        <xdr:cNvPr id="7" name="Düz Ok Bağlayıcısı 6"/>
        <xdr:cNvCxnSpPr>
          <a:stCxn id="2" idx="3"/>
          <a:endCxn id="3" idx="1"/>
        </xdr:cNvCxnSpPr>
      </xdr:nvCxnSpPr>
      <xdr:spPr>
        <a:xfrm flipV="1">
          <a:off x="2617306" y="909636"/>
          <a:ext cx="516840" cy="497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118446</xdr:colOff>
      <xdr:row>5</xdr:row>
      <xdr:rowOff>135834</xdr:rowOff>
    </xdr:from>
    <xdr:to>
      <xdr:col>5</xdr:col>
      <xdr:colOff>337109</xdr:colOff>
      <xdr:row>9</xdr:row>
      <xdr:rowOff>114304</xdr:rowOff>
    </xdr:to>
    <xdr:cxnSp macro="">
      <xdr:nvCxnSpPr>
        <xdr:cNvPr id="9" name="Düz Ok Bağlayıcısı 8"/>
        <xdr:cNvCxnSpPr>
          <a:stCxn id="4" idx="0"/>
          <a:endCxn id="3" idx="2"/>
        </xdr:cNvCxnSpPr>
      </xdr:nvCxnSpPr>
      <xdr:spPr>
        <a:xfrm flipV="1">
          <a:off x="2868272" y="1162877"/>
          <a:ext cx="906120" cy="70734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617055</xdr:colOff>
      <xdr:row>5</xdr:row>
      <xdr:rowOff>140806</xdr:rowOff>
    </xdr:from>
    <xdr:to>
      <xdr:col>4</xdr:col>
      <xdr:colOff>118445</xdr:colOff>
      <xdr:row>9</xdr:row>
      <xdr:rowOff>114304</xdr:rowOff>
    </xdr:to>
    <xdr:cxnSp macro="">
      <xdr:nvCxnSpPr>
        <xdr:cNvPr id="6" name="Düz Ok Bağlayıcısı 5"/>
        <xdr:cNvCxnSpPr>
          <a:stCxn id="4" idx="0"/>
          <a:endCxn id="2" idx="2"/>
        </xdr:cNvCxnSpPr>
      </xdr:nvCxnSpPr>
      <xdr:spPr>
        <a:xfrm flipH="1" flipV="1">
          <a:off x="1983400" y="1513720"/>
          <a:ext cx="867735" cy="7092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8.bin"/><Relationship Id="rId1" Type="http://schemas.openxmlformats.org/officeDocument/2006/relationships/hyperlink" Target="mailto:zsungur@muhasebat.gov.tr" TargetMode="External"/><Relationship Id="rId4" Type="http://schemas.openxmlformats.org/officeDocument/2006/relationships/comments" Target="../comments12.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1090</v>
      </c>
    </row>
    <row r="4" spans="1:256">
      <c r="A4" s="53" t="s">
        <v>775</v>
      </c>
      <c r="B4" s="37" t="s">
        <v>441</v>
      </c>
      <c r="C4" s="43" t="s">
        <v>1091</v>
      </c>
    </row>
    <row r="5" spans="1:256">
      <c r="A5" s="53" t="s">
        <v>776</v>
      </c>
      <c r="B5" s="37" t="s">
        <v>440</v>
      </c>
      <c r="C5" s="42" t="s">
        <v>1092</v>
      </c>
    </row>
    <row r="6" spans="1:256" ht="25.5">
      <c r="A6" s="53" t="s">
        <v>777</v>
      </c>
      <c r="B6" s="37" t="s">
        <v>772</v>
      </c>
      <c r="C6" s="44" t="s">
        <v>1093</v>
      </c>
    </row>
    <row r="7" spans="1:256" ht="12.6" customHeight="1">
      <c r="A7" s="53" t="s">
        <v>778</v>
      </c>
      <c r="B7" s="37" t="s">
        <v>773</v>
      </c>
      <c r="C7" s="44" t="s">
        <v>1087</v>
      </c>
    </row>
    <row r="9" spans="1:256" s="52" customFormat="1" ht="28.5">
      <c r="A9" s="124" t="s">
        <v>106</v>
      </c>
      <c r="B9" s="125"/>
      <c r="C9" s="126"/>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30" t="s">
        <v>94</v>
      </c>
      <c r="B10" s="131"/>
      <c r="C10" s="132"/>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7" t="s">
        <v>42</v>
      </c>
      <c r="B12" s="128"/>
      <c r="C12" s="129"/>
    </row>
    <row r="13" spans="1:256" ht="15">
      <c r="A13" s="45">
        <v>2</v>
      </c>
      <c r="B13" s="46" t="s">
        <v>779</v>
      </c>
      <c r="C13" s="47"/>
      <c r="D13" s="48"/>
    </row>
    <row r="14" spans="1:256">
      <c r="A14" s="49">
        <f>IF(AND('21_K_IK'!B9&lt;&gt;"",'21_K_IK'!C9&lt;&gt;""),1,0)</f>
        <v>1</v>
      </c>
      <c r="B14" s="60" t="s">
        <v>791</v>
      </c>
      <c r="D14" s="48"/>
    </row>
    <row r="15" spans="1:256">
      <c r="A15" s="109">
        <f>IF(AND('22_K_EK'!B9&lt;&gt;"",'22_K_EK'!C9&lt;&gt;""),1,0)</f>
        <v>1</v>
      </c>
      <c r="B15" s="110" t="s">
        <v>1051</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t="e">
        <f>IF('35_P_TP'!#REF!&lt;&gt;"",1,0)</f>
        <v>#REF!</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0" sqref="B10"/>
    </sheetView>
  </sheetViews>
  <sheetFormatPr defaultRowHeight="12.75"/>
  <cols>
    <col min="1" max="1" width="5" style="12" customWidth="1"/>
    <col min="2" max="2" width="78" style="12" customWidth="1"/>
    <col min="3" max="16384" width="9" style="2"/>
  </cols>
  <sheetData>
    <row r="1" spans="1:3">
      <c r="A1" s="1" t="s">
        <v>784</v>
      </c>
      <c r="B1" s="13" t="str">
        <f>IF('1_GO'!C3="","",'1_GO'!C3)</f>
        <v>Muhasebe İşlemleri</v>
      </c>
      <c r="C1" s="35" t="s">
        <v>808</v>
      </c>
    </row>
    <row r="2" spans="1:3">
      <c r="A2" s="1" t="s">
        <v>786</v>
      </c>
      <c r="B2" s="4" t="str">
        <f>IF('1_GO'!C4="","",'1_GO'!C4)</f>
        <v>Bütçe Gelirleri İşlemleri Süreci</v>
      </c>
    </row>
    <row r="3" spans="1:3">
      <c r="A3" s="1" t="s">
        <v>785</v>
      </c>
      <c r="B3" s="5" t="str">
        <f>IF('1_GO'!C5="","",'1_GO'!C5)</f>
        <v>Kişilerden Alacaklar Süreci</v>
      </c>
    </row>
    <row r="4" spans="1:3">
      <c r="A4" s="2"/>
      <c r="B4" s="2"/>
    </row>
    <row r="5" spans="1:3" ht="18">
      <c r="A5" s="6" t="s">
        <v>445</v>
      </c>
      <c r="B5" s="8"/>
    </row>
    <row r="6" spans="1:3">
      <c r="A6" s="9"/>
      <c r="B6" s="11"/>
    </row>
    <row r="7" spans="1:3">
      <c r="A7" s="3"/>
      <c r="B7" s="2"/>
    </row>
    <row r="8" spans="1:3">
      <c r="A8" s="1" t="s">
        <v>782</v>
      </c>
      <c r="B8" s="1" t="s">
        <v>802</v>
      </c>
    </row>
    <row r="9" spans="1:3">
      <c r="A9" s="113" t="s">
        <v>1059</v>
      </c>
      <c r="B9" s="113" t="s">
        <v>1070</v>
      </c>
    </row>
    <row r="10" spans="1:3">
      <c r="A10" s="113" t="s">
        <v>1060</v>
      </c>
      <c r="B10" s="113" t="s">
        <v>1071</v>
      </c>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tabSelected="1" view="pageBreakPreview" zoomScaleNormal="100" zoomScaleSheetLayoutView="100" workbookViewId="0">
      <selection activeCell="B19" sqref="B19"/>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50" t="str">
        <f>IF('1_GO'!C3="","",'1_GO'!C3)</f>
        <v>Muhasebe İşlemleri</v>
      </c>
      <c r="C1" s="151"/>
      <c r="D1" s="35" t="s">
        <v>808</v>
      </c>
    </row>
    <row r="2" spans="1:4">
      <c r="A2" s="1" t="s">
        <v>786</v>
      </c>
      <c r="B2" s="152" t="str">
        <f>IF('1_GO'!C4="","",'1_GO'!C4)</f>
        <v>Bütçe Gelirleri İşlemleri Süreci</v>
      </c>
      <c r="C2" s="153"/>
    </row>
    <row r="3" spans="1:4">
      <c r="A3" s="1" t="s">
        <v>785</v>
      </c>
      <c r="B3" s="154" t="str">
        <f>IF('1_GO'!C5="","",'1_GO'!C5)</f>
        <v>Kişilerden Alacaklar Süreci</v>
      </c>
      <c r="C3" s="155"/>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7" t="s">
        <v>1061</v>
      </c>
      <c r="C9" s="12" t="s">
        <v>1098</v>
      </c>
    </row>
    <row r="10" spans="1:4">
      <c r="A10" s="12">
        <v>2</v>
      </c>
      <c r="B10" s="36" t="s">
        <v>1072</v>
      </c>
      <c r="C10" s="12" t="s">
        <v>1062</v>
      </c>
    </row>
    <row r="11" spans="1:4">
      <c r="A11" s="12">
        <v>3</v>
      </c>
      <c r="B11" s="36" t="s">
        <v>1119</v>
      </c>
      <c r="C11" s="12" t="s">
        <v>1062</v>
      </c>
    </row>
    <row r="12" spans="1:4">
      <c r="A12" s="12">
        <v>4</v>
      </c>
      <c r="B12" s="36" t="s">
        <v>1097</v>
      </c>
      <c r="C12" s="12" t="s">
        <v>1099</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85" zoomScaleNormal="100" zoomScaleSheetLayoutView="85" workbookViewId="0">
      <selection activeCell="B9" sqref="B9"/>
    </sheetView>
  </sheetViews>
  <sheetFormatPr defaultRowHeight="12.75"/>
  <cols>
    <col min="1" max="1" width="5" style="12" customWidth="1"/>
    <col min="2" max="2" width="90.625" style="12" customWidth="1"/>
    <col min="3" max="16384" width="9" style="2"/>
  </cols>
  <sheetData>
    <row r="1" spans="1:3">
      <c r="A1" s="1" t="s">
        <v>784</v>
      </c>
      <c r="B1" s="13" t="str">
        <f>IF('1_GO'!C3="","",'1_GO'!C3)</f>
        <v>Muhasebe İşlemleri</v>
      </c>
      <c r="C1" s="35" t="s">
        <v>808</v>
      </c>
    </row>
    <row r="2" spans="1:3">
      <c r="A2" s="1" t="s">
        <v>786</v>
      </c>
      <c r="B2" s="4" t="str">
        <f>IF('1_GO'!C4="","",'1_GO'!C4)</f>
        <v>Bütçe Gelirleri İşlemleri Süreci</v>
      </c>
    </row>
    <row r="3" spans="1:3">
      <c r="A3" s="1" t="s">
        <v>785</v>
      </c>
      <c r="B3" s="5" t="str">
        <f>IF('1_GO'!C5="","",'1_GO'!C5)</f>
        <v>Kişilerden Alacaklar Süreci</v>
      </c>
    </row>
    <row r="4" spans="1:3">
      <c r="A4" s="2"/>
      <c r="B4" s="2"/>
    </row>
    <row r="5" spans="1:3" ht="18">
      <c r="A5" s="6" t="s">
        <v>1038</v>
      </c>
      <c r="B5" s="8"/>
    </row>
    <row r="6" spans="1:3">
      <c r="A6" s="9"/>
      <c r="B6" s="11"/>
    </row>
    <row r="7" spans="1:3">
      <c r="A7" s="3"/>
      <c r="B7" s="2"/>
    </row>
    <row r="8" spans="1:3">
      <c r="A8" s="1" t="s">
        <v>782</v>
      </c>
      <c r="B8" s="1" t="s">
        <v>806</v>
      </c>
    </row>
    <row r="9" spans="1:3">
      <c r="A9" s="12">
        <v>1</v>
      </c>
      <c r="B9" s="12" t="s">
        <v>1100</v>
      </c>
    </row>
  </sheetData>
  <sheetProtection selectLockedCells="1"/>
  <phoneticPr fontId="35" type="noConversion"/>
  <conditionalFormatting sqref="B1:B3">
    <cfRule type="containsBlanks" dxfId="11" priority="2">
      <formula>LEN(TRIM(B1))=0</formula>
    </cfRule>
  </conditionalFormatting>
  <conditionalFormatting sqref="A9:B65535">
    <cfRule type="containsBlanks" dxfId="10" priority="1">
      <formula>LEN(TRIM(A9))=0</formula>
    </cfRule>
  </conditionalFormatting>
  <hyperlinks>
    <hyperlink ref="C1" location="'1_GO'!A1" display="Anasayfa"/>
  </hyperlinks>
  <pageMargins left="0.7" right="0.7" top="0.75" bottom="0.75" header="0.3" footer="0.3"/>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5" sqref="B15"/>
    </sheetView>
  </sheetViews>
  <sheetFormatPr defaultRowHeight="12.75"/>
  <cols>
    <col min="1" max="1" width="5" style="12" customWidth="1"/>
    <col min="2" max="2" width="90.625" style="12" customWidth="1"/>
    <col min="3" max="16384" width="9" style="2"/>
  </cols>
  <sheetData>
    <row r="1" spans="1:3">
      <c r="A1" s="1" t="s">
        <v>784</v>
      </c>
      <c r="B1" s="13" t="str">
        <f>IF('1_GO'!C3="","",'1_GO'!C3)</f>
        <v>Muhasebe İşlemleri</v>
      </c>
      <c r="C1" s="35" t="s">
        <v>808</v>
      </c>
    </row>
    <row r="2" spans="1:3">
      <c r="A2" s="1" t="s">
        <v>786</v>
      </c>
      <c r="B2" s="4" t="str">
        <f>IF('1_GO'!C4="","",'1_GO'!C4)</f>
        <v>Bütçe Gelirleri İşlemleri Süreci</v>
      </c>
    </row>
    <row r="3" spans="1:3">
      <c r="A3" s="1" t="s">
        <v>785</v>
      </c>
      <c r="B3" s="5" t="str">
        <f>IF('1_GO'!C5="","",'1_GO'!C5)</f>
        <v>Kişilerden Alacaklar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1101</v>
      </c>
    </row>
    <row r="10" spans="1:3">
      <c r="A10" s="12">
        <v>2</v>
      </c>
      <c r="B10" s="12" t="s">
        <v>1105</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84" orientation="portrait" r:id="rId1"/>
  <colBreaks count="1" manualBreakCount="1">
    <brk id="2" max="48"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E21" sqref="E21"/>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1" width="19.25" style="30" customWidth="1"/>
    <col min="12" max="12" width="15.625" style="30" customWidth="1"/>
    <col min="13" max="13" width="12.625" style="29" customWidth="1"/>
    <col min="14" max="16384" width="9" style="14"/>
  </cols>
  <sheetData>
    <row r="1" spans="1:13">
      <c r="A1" s="1" t="s">
        <v>784</v>
      </c>
      <c r="B1" s="167" t="str">
        <f>IF('1_GO'!C3="","",'1_GO'!C3)</f>
        <v>Muhasebe İşlemleri</v>
      </c>
      <c r="C1" s="167"/>
      <c r="D1" s="167"/>
      <c r="E1" s="35" t="s">
        <v>808</v>
      </c>
      <c r="F1" s="14"/>
      <c r="G1" s="14"/>
      <c r="H1" s="14"/>
      <c r="I1" s="14"/>
      <c r="J1" s="14"/>
      <c r="K1" s="14"/>
      <c r="L1" s="14"/>
      <c r="M1" s="14"/>
    </row>
    <row r="2" spans="1:13">
      <c r="A2" s="1" t="s">
        <v>786</v>
      </c>
      <c r="B2" s="168" t="str">
        <f>IF('1_GO'!C4="","",'1_GO'!C4)</f>
        <v>Bütçe Gelirleri İşlemleri Süreci</v>
      </c>
      <c r="C2" s="168"/>
      <c r="D2" s="168"/>
      <c r="E2" s="14"/>
      <c r="F2" s="14"/>
      <c r="G2" s="14"/>
      <c r="H2" s="14"/>
      <c r="I2" s="14"/>
      <c r="J2" s="14"/>
      <c r="K2" s="14"/>
      <c r="L2" s="14"/>
      <c r="M2" s="14"/>
    </row>
    <row r="3" spans="1:13">
      <c r="A3" s="1" t="s">
        <v>785</v>
      </c>
      <c r="B3" s="169" t="str">
        <f>IF('1_GO'!C5="","",'1_GO'!C5)</f>
        <v>Kişilerden Alacaklar Süreci</v>
      </c>
      <c r="C3" s="169"/>
      <c r="D3" s="169"/>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44.25" customHeight="1">
      <c r="A9" s="30">
        <v>1</v>
      </c>
      <c r="B9" s="120" t="s">
        <v>1095</v>
      </c>
      <c r="C9" s="30" t="s">
        <v>1103</v>
      </c>
      <c r="D9" s="30" t="s">
        <v>1063</v>
      </c>
      <c r="E9" s="30" t="s">
        <v>1078</v>
      </c>
      <c r="F9" s="30" t="s">
        <v>1094</v>
      </c>
      <c r="I9" s="106" t="s">
        <v>1073</v>
      </c>
      <c r="K9" s="21" t="s">
        <v>1114</v>
      </c>
      <c r="L9" s="22" t="s">
        <v>1115</v>
      </c>
      <c r="M9" s="108" t="s">
        <v>820</v>
      </c>
    </row>
    <row r="10" spans="1:13" ht="38.25">
      <c r="A10" s="30">
        <v>2</v>
      </c>
      <c r="B10" s="30" t="s">
        <v>1081</v>
      </c>
      <c r="C10" s="30" t="s">
        <v>1082</v>
      </c>
      <c r="D10" s="30" t="s">
        <v>1063</v>
      </c>
      <c r="E10" s="30" t="s">
        <v>1078</v>
      </c>
      <c r="G10" s="30" t="s">
        <v>1102</v>
      </c>
      <c r="H10" s="30" t="s">
        <v>1080</v>
      </c>
      <c r="I10" s="30" t="s">
        <v>1105</v>
      </c>
      <c r="J10" s="30" t="s">
        <v>1074</v>
      </c>
      <c r="M10" s="108" t="s">
        <v>820</v>
      </c>
    </row>
    <row r="11" spans="1:13" ht="38.25">
      <c r="A11" s="30">
        <v>3</v>
      </c>
      <c r="B11" s="30" t="s">
        <v>1083</v>
      </c>
      <c r="C11" s="30" t="s">
        <v>1104</v>
      </c>
      <c r="D11" s="30" t="s">
        <v>1063</v>
      </c>
      <c r="E11" s="30" t="s">
        <v>1078</v>
      </c>
      <c r="F11" s="30" t="s">
        <v>1079</v>
      </c>
      <c r="I11" s="30" t="s">
        <v>1084</v>
      </c>
      <c r="J11" s="30" t="s">
        <v>1074</v>
      </c>
      <c r="K11" s="21" t="s">
        <v>716</v>
      </c>
      <c r="L11" s="22" t="s">
        <v>718</v>
      </c>
      <c r="M11" s="108" t="s">
        <v>820</v>
      </c>
    </row>
    <row r="12" spans="1:13" ht="38.25">
      <c r="A12" s="30">
        <v>4</v>
      </c>
      <c r="B12" s="30" t="s">
        <v>1085</v>
      </c>
      <c r="C12" s="30" t="s">
        <v>1117</v>
      </c>
      <c r="D12" s="30" t="s">
        <v>1063</v>
      </c>
      <c r="E12" s="30" t="s">
        <v>1078</v>
      </c>
      <c r="F12" s="30" t="s">
        <v>1079</v>
      </c>
      <c r="H12" s="30" t="s">
        <v>1108</v>
      </c>
      <c r="J12" s="30" t="s">
        <v>1074</v>
      </c>
      <c r="K12" s="21" t="s">
        <v>716</v>
      </c>
      <c r="L12" s="22" t="s">
        <v>718</v>
      </c>
      <c r="M12" s="108" t="s">
        <v>820</v>
      </c>
    </row>
    <row r="13" spans="1:13">
      <c r="A13" s="30"/>
      <c r="M13" s="108" t="s">
        <v>820</v>
      </c>
    </row>
    <row r="14" spans="1:13">
      <c r="A14" s="30"/>
      <c r="M14" s="108" t="s">
        <v>820</v>
      </c>
    </row>
    <row r="15" spans="1:13" ht="15" customHeight="1">
      <c r="A15" s="30"/>
      <c r="M15" s="108" t="s">
        <v>820</v>
      </c>
    </row>
    <row r="16" spans="1:13">
      <c r="A16" s="30"/>
      <c r="M16" s="108" t="s">
        <v>820</v>
      </c>
    </row>
    <row r="17" spans="1:13">
      <c r="A17" s="30"/>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c r="A25" s="30"/>
      <c r="M25" s="108" t="s">
        <v>820</v>
      </c>
    </row>
    <row r="26" spans="1:13" ht="15" thickBot="1">
      <c r="A26" s="30"/>
      <c r="M26" s="108" t="s">
        <v>820</v>
      </c>
    </row>
    <row r="27" spans="1:13" ht="15.75" thickBot="1">
      <c r="A27" s="156" t="s">
        <v>1052</v>
      </c>
      <c r="B27" s="157"/>
      <c r="C27" s="158"/>
      <c r="D27" s="114"/>
      <c r="E27" s="156" t="s">
        <v>1053</v>
      </c>
      <c r="F27" s="157"/>
      <c r="G27" s="157"/>
      <c r="H27" s="157"/>
      <c r="I27" s="158"/>
      <c r="J27" s="114"/>
      <c r="K27" s="114"/>
      <c r="L27" s="159"/>
      <c r="M27" s="114"/>
    </row>
    <row r="28" spans="1:13">
      <c r="A28" s="161"/>
      <c r="B28" s="162"/>
      <c r="C28" s="163"/>
      <c r="D28" s="114"/>
      <c r="E28" s="161"/>
      <c r="F28" s="162"/>
      <c r="G28" s="162"/>
      <c r="H28" s="162"/>
      <c r="I28" s="163"/>
      <c r="J28" s="114"/>
      <c r="K28" s="114"/>
      <c r="L28" s="160"/>
      <c r="M28" s="114"/>
    </row>
    <row r="29" spans="1:13" ht="15" thickBot="1">
      <c r="A29" s="164"/>
      <c r="B29" s="165"/>
      <c r="C29" s="166"/>
      <c r="D29" s="114"/>
      <c r="E29" s="164"/>
      <c r="F29" s="165"/>
      <c r="G29" s="165"/>
      <c r="H29" s="165"/>
      <c r="I29" s="166"/>
      <c r="J29" s="114"/>
      <c r="K29" s="114"/>
      <c r="L29" s="160"/>
      <c r="M29" s="114"/>
    </row>
    <row r="30" spans="1:13">
      <c r="A30" s="112"/>
      <c r="B30" s="112"/>
      <c r="C30" s="112"/>
      <c r="D30" s="112"/>
      <c r="E30" s="112"/>
      <c r="F30" s="112"/>
      <c r="G30" s="112"/>
      <c r="H30" s="112"/>
      <c r="I30" s="112"/>
      <c r="J30" s="112"/>
      <c r="K30" s="112"/>
      <c r="L30" s="112"/>
      <c r="M30" s="115"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c r="A46" s="30"/>
      <c r="M46" s="108" t="s">
        <v>820</v>
      </c>
    </row>
    <row r="47" spans="1:13" ht="15" thickBot="1">
      <c r="A47" s="30"/>
      <c r="M47" s="108" t="s">
        <v>820</v>
      </c>
    </row>
    <row r="48" spans="1:13" ht="15.75" thickBot="1">
      <c r="A48" s="156" t="s">
        <v>1052</v>
      </c>
      <c r="B48" s="157"/>
      <c r="C48" s="158"/>
      <c r="D48" s="114"/>
      <c r="E48" s="156" t="s">
        <v>1053</v>
      </c>
      <c r="F48" s="157"/>
      <c r="G48" s="157"/>
      <c r="H48" s="157"/>
      <c r="I48" s="158"/>
      <c r="J48" s="114"/>
      <c r="K48" s="114"/>
      <c r="L48" s="159"/>
      <c r="M48" s="114"/>
    </row>
    <row r="49" spans="1:13">
      <c r="A49" s="161"/>
      <c r="B49" s="162"/>
      <c r="C49" s="163"/>
      <c r="D49" s="114"/>
      <c r="E49" s="161"/>
      <c r="F49" s="162"/>
      <c r="G49" s="162"/>
      <c r="H49" s="162"/>
      <c r="I49" s="163"/>
      <c r="J49" s="114"/>
      <c r="K49" s="114"/>
      <c r="L49" s="160"/>
      <c r="M49" s="114"/>
    </row>
    <row r="50" spans="1:13" ht="15" thickBot="1">
      <c r="A50" s="164"/>
      <c r="B50" s="165"/>
      <c r="C50" s="166"/>
      <c r="D50" s="114"/>
      <c r="E50" s="164"/>
      <c r="F50" s="165"/>
      <c r="G50" s="165"/>
      <c r="H50" s="165"/>
      <c r="I50" s="166"/>
      <c r="J50" s="114"/>
      <c r="K50" s="114"/>
      <c r="L50" s="160"/>
      <c r="M50" s="114"/>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c r="A67" s="30"/>
      <c r="M67" s="108" t="s">
        <v>820</v>
      </c>
    </row>
    <row r="68" spans="1:13" ht="15" thickBot="1">
      <c r="A68" s="30"/>
      <c r="M68" s="108" t="s">
        <v>820</v>
      </c>
    </row>
    <row r="69" spans="1:13" ht="15.75" thickBot="1">
      <c r="A69" s="156" t="s">
        <v>1052</v>
      </c>
      <c r="B69" s="157"/>
      <c r="C69" s="158"/>
      <c r="D69" s="114"/>
      <c r="E69" s="156" t="s">
        <v>1053</v>
      </c>
      <c r="F69" s="157"/>
      <c r="G69" s="157"/>
      <c r="H69" s="157"/>
      <c r="I69" s="158"/>
      <c r="J69" s="114"/>
      <c r="K69" s="114"/>
      <c r="L69" s="159"/>
      <c r="M69" s="114"/>
    </row>
    <row r="70" spans="1:13">
      <c r="A70" s="161"/>
      <c r="B70" s="162"/>
      <c r="C70" s="163"/>
      <c r="D70" s="114"/>
      <c r="E70" s="161"/>
      <c r="F70" s="162"/>
      <c r="G70" s="162"/>
      <c r="H70" s="162"/>
      <c r="I70" s="163"/>
      <c r="J70" s="114"/>
      <c r="K70" s="114"/>
      <c r="L70" s="160"/>
      <c r="M70" s="114"/>
    </row>
    <row r="71" spans="1:13" ht="15" thickBot="1">
      <c r="A71" s="164"/>
      <c r="B71" s="165"/>
      <c r="C71" s="166"/>
      <c r="D71" s="114"/>
      <c r="E71" s="164"/>
      <c r="F71" s="165"/>
      <c r="G71" s="165"/>
      <c r="H71" s="165"/>
      <c r="I71" s="166"/>
      <c r="J71" s="114"/>
      <c r="K71" s="114"/>
      <c r="L71" s="160"/>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7" priority="4">
      <formula>LEN(TRIM(B1))=0</formula>
    </cfRule>
  </conditionalFormatting>
  <conditionalFormatting sqref="A4231:M65438 A30:M47 A51:M68 A9:M26">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0" orientation="landscape" r:id="rId1"/>
  <rowBreaks count="2" manualBreakCount="2">
    <brk id="29" max="16383" man="1"/>
    <brk id="50" max="12"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
  <sheetViews>
    <sheetView view="pageBreakPreview" zoomScale="85" zoomScaleNormal="100" zoomScaleSheetLayoutView="85" workbookViewId="0">
      <pane ySplit="8" topLeftCell="A9" activePane="bottomLeft" state="frozen"/>
      <selection pane="bottomLeft" activeCell="E25" sqref="E25"/>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67" t="str">
        <f>IF('1_GO'!C3="","",'1_GO'!C3)</f>
        <v>Muhasebe İşlemleri</v>
      </c>
      <c r="C1" s="167"/>
      <c r="D1" s="167"/>
      <c r="E1" s="35" t="s">
        <v>808</v>
      </c>
      <c r="F1" s="14"/>
    </row>
    <row r="2" spans="1:6">
      <c r="A2" s="1" t="s">
        <v>786</v>
      </c>
      <c r="B2" s="168" t="str">
        <f>IF('1_GO'!C4="","",'1_GO'!C4)</f>
        <v>Bütçe Gelirleri İşlemleri Süreci</v>
      </c>
      <c r="C2" s="168"/>
      <c r="D2" s="168"/>
      <c r="E2" s="14"/>
      <c r="F2" s="14"/>
    </row>
    <row r="3" spans="1:6">
      <c r="A3" s="1" t="s">
        <v>785</v>
      </c>
      <c r="B3" s="169" t="str">
        <f>IF('1_GO'!C5="","",'1_GO'!C5)</f>
        <v>Kişilerden Alacaklar Süreci</v>
      </c>
      <c r="C3" s="169"/>
      <c r="D3" s="169"/>
      <c r="E3" s="14"/>
      <c r="F3" s="14"/>
    </row>
    <row r="4" spans="1:6">
      <c r="A4" s="2"/>
      <c r="B4" s="2"/>
      <c r="C4" s="2"/>
      <c r="D4" s="14"/>
      <c r="E4" s="14"/>
      <c r="F4" s="14"/>
    </row>
    <row r="5" spans="1:6" ht="18">
      <c r="A5" s="6" t="s">
        <v>109</v>
      </c>
      <c r="B5" s="7"/>
      <c r="C5" s="7"/>
      <c r="D5" s="16"/>
      <c r="E5" s="170" t="s">
        <v>113</v>
      </c>
      <c r="F5" s="14"/>
    </row>
    <row r="6" spans="1:6">
      <c r="A6" s="9"/>
      <c r="B6" s="10"/>
      <c r="C6" s="10"/>
      <c r="D6" s="17"/>
      <c r="E6" s="171"/>
      <c r="F6" s="14"/>
    </row>
    <row r="7" spans="1:6">
      <c r="A7" s="14"/>
      <c r="B7" s="14"/>
      <c r="C7" s="14"/>
      <c r="D7" s="14"/>
      <c r="E7" s="14"/>
      <c r="F7" s="14"/>
    </row>
    <row r="8" spans="1:6">
      <c r="A8" s="1" t="s">
        <v>782</v>
      </c>
      <c r="B8" s="15" t="s">
        <v>1042</v>
      </c>
      <c r="C8" s="15" t="s">
        <v>1043</v>
      </c>
      <c r="D8" s="15" t="s">
        <v>108</v>
      </c>
      <c r="E8" s="15" t="s">
        <v>107</v>
      </c>
      <c r="F8" s="15" t="s">
        <v>110</v>
      </c>
    </row>
    <row r="9" spans="1:6" ht="25.5">
      <c r="A9" s="29">
        <v>1</v>
      </c>
      <c r="B9" s="30" t="s">
        <v>1086</v>
      </c>
      <c r="C9" s="30" t="s">
        <v>1079</v>
      </c>
      <c r="D9" s="30" t="s">
        <v>1064</v>
      </c>
      <c r="E9" s="30" t="s">
        <v>1065</v>
      </c>
      <c r="F9" s="30" t="s">
        <v>1066</v>
      </c>
    </row>
    <row r="10" spans="1:6" ht="25.5">
      <c r="A10" s="29">
        <v>2</v>
      </c>
      <c r="B10" s="30" t="s">
        <v>1079</v>
      </c>
      <c r="C10" s="30" t="s">
        <v>1086</v>
      </c>
      <c r="D10" s="30" t="s">
        <v>1064</v>
      </c>
      <c r="E10" s="30" t="s">
        <v>1065</v>
      </c>
      <c r="F10" s="30" t="s">
        <v>1067</v>
      </c>
    </row>
    <row r="11" spans="1:6" ht="25.5">
      <c r="A11" s="29">
        <v>3</v>
      </c>
      <c r="B11" s="30" t="s">
        <v>1078</v>
      </c>
      <c r="C11" s="30" t="s">
        <v>1079</v>
      </c>
      <c r="D11" s="30" t="s">
        <v>1106</v>
      </c>
      <c r="E11" s="30" t="s">
        <v>1065</v>
      </c>
      <c r="F11" s="30" t="s">
        <v>1109</v>
      </c>
    </row>
    <row r="12" spans="1:6">
      <c r="A12" s="29">
        <v>4</v>
      </c>
      <c r="B12" s="30" t="s">
        <v>1108</v>
      </c>
      <c r="C12" s="30" t="s">
        <v>1079</v>
      </c>
      <c r="D12" s="30" t="s">
        <v>1106</v>
      </c>
      <c r="E12" s="30" t="s">
        <v>1065</v>
      </c>
      <c r="F12" s="30" t="s">
        <v>1107</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7">
    <cfRule type="containsBlanks" dxfId="4" priority="1">
      <formula>LEN(TRIM(A9))=0</formula>
    </cfRule>
  </conditionalFormatting>
  <dataValidations count="4">
    <dataValidation type="list" allowBlank="1" showInputMessage="1" showErrorMessage="1" sqref="D826:D65537">
      <formula1>"Sürecin İşleyişi,Malzeme/Ekipman,Yazılım,İnsan Kaynağı"</formula1>
    </dataValidation>
    <dataValidation type="list" allowBlank="1" showInputMessage="1" showErrorMessage="1" sqref="D9:D825">
      <formula1>"Sözlü,Yazılı,Yazılım Aracılığı İle,Raporlama"</formula1>
    </dataValidation>
    <dataValidation type="list" allowBlank="1" showInputMessage="1" showErrorMessage="1" sqref="F9:F2499">
      <formula1>"Rapor Verme,Rapor Alma,Bilgi Verme,Bilgi Alma,Onay Alma,Onay Verme"</formula1>
    </dataValidation>
    <dataValidation type="list" allowBlank="1" showInputMessage="1" showErrorMessage="1" sqref="E9:E393">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1"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45" zoomScaleNormal="120" zoomScaleSheetLayoutView="145" zoomScalePageLayoutView="120" workbookViewId="0">
      <selection activeCell="I1" sqref="I1"/>
    </sheetView>
  </sheetViews>
  <sheetFormatPr defaultRowHeight="14.25"/>
  <sheetData>
    <row r="1" spans="1:11" ht="50.25" customHeight="1">
      <c r="A1" s="172" t="s">
        <v>1088</v>
      </c>
      <c r="B1" s="173"/>
      <c r="C1" s="173"/>
      <c r="D1" s="173"/>
      <c r="E1" s="173"/>
      <c r="F1" s="173"/>
      <c r="G1" s="173"/>
      <c r="H1" s="173"/>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60" zoomScaleNormal="100" workbookViewId="0">
      <pane ySplit="9" topLeftCell="A13" activePane="bottomLeft" state="frozen"/>
      <selection pane="bottomLeft" activeCell="E31" sqref="E31"/>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7" t="str">
        <f>IF('1_GO'!C3="","",'1_GO'!C3)</f>
        <v>Muhasebe İşlemleri</v>
      </c>
      <c r="C1" s="167"/>
      <c r="D1" s="167"/>
      <c r="E1" s="35" t="s">
        <v>808</v>
      </c>
      <c r="F1" s="14"/>
      <c r="G1" s="14"/>
    </row>
    <row r="2" spans="1:7">
      <c r="A2" s="1" t="s">
        <v>786</v>
      </c>
      <c r="B2" s="168" t="str">
        <f>IF('1_GO'!C4="","",'1_GO'!C4)</f>
        <v>Bütçe Gelirleri İşlemleri Süreci</v>
      </c>
      <c r="C2" s="168"/>
      <c r="D2" s="168"/>
      <c r="E2" s="14"/>
      <c r="F2" s="14"/>
      <c r="G2" s="14"/>
    </row>
    <row r="3" spans="1:7">
      <c r="A3" s="1" t="s">
        <v>785</v>
      </c>
      <c r="B3" s="169" t="str">
        <f>IF('1_GO'!C5="","",'1_GO'!C5)</f>
        <v>Kişilerden Alacaklar Süreci</v>
      </c>
      <c r="C3" s="169"/>
      <c r="D3" s="169"/>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25.5">
      <c r="A10" s="29">
        <v>1</v>
      </c>
      <c r="B10" s="30" t="s">
        <v>1068</v>
      </c>
      <c r="C10" s="30" t="s">
        <v>1075</v>
      </c>
      <c r="D10" s="30" t="s">
        <v>54</v>
      </c>
      <c r="E10" s="30" t="s">
        <v>1076</v>
      </c>
      <c r="F10" s="30" t="s">
        <v>1077</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0"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zoomScaleNormal="100" workbookViewId="0">
      <selection activeCell="D22" sqref="D22"/>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67" t="str">
        <f>IF('1_GO'!C3="","",'1_GO'!C3)</f>
        <v>Muhasebe İşlemleri</v>
      </c>
      <c r="C1" s="167"/>
      <c r="D1" s="167"/>
      <c r="E1" s="35" t="s">
        <v>808</v>
      </c>
      <c r="F1" s="14"/>
    </row>
    <row r="2" spans="1:6">
      <c r="A2" s="1" t="s">
        <v>786</v>
      </c>
      <c r="B2" s="168" t="str">
        <f>IF('1_GO'!C4="","",'1_GO'!C4)</f>
        <v>Bütçe Gelirleri İşlemleri Süreci</v>
      </c>
      <c r="C2" s="168"/>
      <c r="D2" s="168"/>
      <c r="E2" s="14"/>
      <c r="F2" s="14"/>
    </row>
    <row r="3" spans="1:6">
      <c r="A3" s="1" t="s">
        <v>785</v>
      </c>
      <c r="B3" s="169" t="str">
        <f>IF('1_GO'!C5="","",'1_GO'!C5)</f>
        <v>Kişilerden Alacaklar Süreci</v>
      </c>
      <c r="C3" s="169"/>
      <c r="D3" s="169"/>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1110</v>
      </c>
      <c r="C10" s="29" t="s">
        <v>1111</v>
      </c>
      <c r="D10" s="118" t="s">
        <v>1112</v>
      </c>
      <c r="E10" s="29" t="s">
        <v>1113</v>
      </c>
      <c r="F10" s="29" t="s">
        <v>1069</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54" orientation="portrait"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212" activePane="bottomRight" state="frozen"/>
      <selection pane="topRight" activeCell="B1" sqref="B1"/>
      <selection pane="bottomLeft" activeCell="A2" sqref="A2"/>
      <selection pane="bottomRight" activeCell="C156" sqref="C156"/>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4" t="s">
        <v>909</v>
      </c>
      <c r="B28" s="22" t="s">
        <v>910</v>
      </c>
      <c r="C28" s="22" t="s">
        <v>911</v>
      </c>
      <c r="D28" s="22" t="s">
        <v>912</v>
      </c>
    </row>
    <row r="29" spans="1:4" ht="63.75">
      <c r="A29" s="175"/>
      <c r="B29" s="22" t="s">
        <v>913</v>
      </c>
      <c r="C29" s="22" t="s">
        <v>911</v>
      </c>
      <c r="D29" s="22" t="s">
        <v>912</v>
      </c>
    </row>
    <row r="30" spans="1:4" ht="51">
      <c r="A30" s="176"/>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7" t="s">
        <v>924</v>
      </c>
      <c r="B33" s="22" t="s">
        <v>925</v>
      </c>
      <c r="C33" s="22" t="s">
        <v>926</v>
      </c>
      <c r="D33" s="22" t="s">
        <v>927</v>
      </c>
    </row>
    <row r="34" spans="1:4" ht="51">
      <c r="A34" s="178"/>
      <c r="B34" s="22" t="s">
        <v>928</v>
      </c>
      <c r="C34" s="22" t="s">
        <v>929</v>
      </c>
      <c r="D34" s="22" t="s">
        <v>930</v>
      </c>
    </row>
    <row r="35" spans="1:4" ht="51">
      <c r="A35" s="21" t="s">
        <v>931</v>
      </c>
      <c r="B35" s="22" t="s">
        <v>932</v>
      </c>
      <c r="C35" s="22" t="s">
        <v>931</v>
      </c>
      <c r="D35" s="22" t="s">
        <v>933</v>
      </c>
    </row>
    <row r="36" spans="1:4" ht="25.5">
      <c r="A36" s="177" t="s">
        <v>934</v>
      </c>
      <c r="B36" s="22" t="s">
        <v>935</v>
      </c>
      <c r="C36" s="22" t="s">
        <v>936</v>
      </c>
      <c r="D36" s="22" t="s">
        <v>937</v>
      </c>
    </row>
    <row r="37" spans="1:4" ht="25.5">
      <c r="A37" s="179"/>
      <c r="B37" s="22" t="s">
        <v>938</v>
      </c>
      <c r="C37" s="22" t="s">
        <v>936</v>
      </c>
      <c r="D37" s="22" t="s">
        <v>937</v>
      </c>
    </row>
    <row r="38" spans="1:4" ht="38.25">
      <c r="A38" s="178"/>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B21" sqref="B21"/>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6" t="s">
        <v>104</v>
      </c>
      <c r="D1" s="136"/>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33" t="s">
        <v>101</v>
      </c>
      <c r="C36" s="133"/>
      <c r="D36" s="133"/>
      <c r="E36" s="133"/>
      <c r="F36" s="133"/>
      <c r="G36" s="133"/>
      <c r="H36" s="133"/>
      <c r="I36" s="133"/>
      <c r="J36" s="133"/>
      <c r="K36" s="133"/>
      <c r="L36" s="57"/>
      <c r="M36" s="57"/>
      <c r="N36" s="57"/>
      <c r="O36" s="57"/>
      <c r="P36" s="57"/>
      <c r="Q36" s="57"/>
    </row>
    <row r="37" spans="2:17">
      <c r="B37" s="137" t="s">
        <v>47</v>
      </c>
      <c r="C37" s="137"/>
      <c r="D37" s="137"/>
      <c r="E37" s="137"/>
      <c r="F37" s="137"/>
      <c r="G37" s="137"/>
      <c r="H37" s="137"/>
      <c r="I37" s="137"/>
      <c r="J37" s="137"/>
      <c r="K37" s="137"/>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7" t="s">
        <v>102</v>
      </c>
      <c r="C40" s="137"/>
      <c r="D40" s="137"/>
      <c r="E40" s="137"/>
      <c r="F40" s="137"/>
      <c r="G40" s="137"/>
      <c r="H40" s="137"/>
      <c r="I40" s="137"/>
      <c r="J40" s="137"/>
      <c r="K40" s="137"/>
      <c r="L40" s="57"/>
      <c r="M40" s="57"/>
      <c r="N40" s="57"/>
      <c r="O40" s="57"/>
      <c r="P40" s="57"/>
      <c r="Q40" s="57"/>
    </row>
    <row r="41" spans="2:17">
      <c r="B41" s="137" t="s">
        <v>48</v>
      </c>
      <c r="C41" s="137"/>
      <c r="D41" s="137"/>
      <c r="E41" s="137"/>
      <c r="F41" s="137"/>
      <c r="G41" s="137"/>
      <c r="H41" s="137"/>
      <c r="I41" s="137"/>
      <c r="J41" s="137"/>
      <c r="K41" s="137"/>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34" t="s">
        <v>66</v>
      </c>
      <c r="C64" s="135"/>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33" t="s">
        <v>74</v>
      </c>
      <c r="C78" s="133"/>
      <c r="D78" s="133"/>
      <c r="E78" s="133"/>
      <c r="F78" s="133"/>
      <c r="G78" s="133"/>
      <c r="H78" s="133"/>
      <c r="I78" s="133"/>
      <c r="J78" s="133"/>
      <c r="K78" s="133"/>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33" t="s">
        <v>75</v>
      </c>
      <c r="C105" s="133"/>
      <c r="D105" s="133"/>
      <c r="E105" s="133"/>
      <c r="F105" s="133"/>
      <c r="G105" s="133"/>
      <c r="H105" s="133"/>
      <c r="I105" s="133"/>
      <c r="J105" s="133"/>
      <c r="K105" s="133"/>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view="pageBreakPreview" zoomScale="115" zoomScaleNormal="120" zoomScaleSheetLayoutView="115" zoomScalePageLayoutView="120" workbookViewId="0">
      <selection activeCell="C3" sqref="C3:G3"/>
    </sheetView>
  </sheetViews>
  <sheetFormatPr defaultRowHeight="14.25"/>
  <sheetData>
    <row r="1" spans="1:9">
      <c r="A1" s="145" t="s">
        <v>1089</v>
      </c>
      <c r="B1" s="145"/>
      <c r="C1" s="145"/>
      <c r="D1" s="145"/>
      <c r="E1" s="145"/>
      <c r="F1" s="145"/>
      <c r="G1" s="145"/>
      <c r="H1" s="145"/>
      <c r="I1" s="145"/>
    </row>
    <row r="2" spans="1:9">
      <c r="A2" s="145" t="s">
        <v>1055</v>
      </c>
      <c r="B2" s="145"/>
      <c r="C2" s="145"/>
      <c r="D2" s="145"/>
      <c r="E2" s="145"/>
      <c r="F2" s="145"/>
      <c r="G2" s="145"/>
      <c r="H2" s="145"/>
      <c r="I2" s="145"/>
    </row>
    <row r="3" spans="1:9" ht="22.5">
      <c r="A3" s="121"/>
      <c r="B3" s="121"/>
      <c r="C3" s="149" t="s">
        <v>1116</v>
      </c>
      <c r="D3" s="149"/>
      <c r="E3" s="149"/>
      <c r="F3" s="149"/>
      <c r="G3" s="149"/>
      <c r="H3" s="121"/>
      <c r="I3" s="121"/>
    </row>
    <row r="4" spans="1:9">
      <c r="A4" s="121"/>
      <c r="B4" s="121"/>
      <c r="C4" s="121"/>
      <c r="D4" s="121"/>
      <c r="E4" s="121"/>
      <c r="F4" s="121"/>
      <c r="G4" s="121"/>
      <c r="H4" s="121"/>
      <c r="I4" s="121"/>
    </row>
    <row r="5" spans="1:9" ht="23.25">
      <c r="A5" s="144"/>
      <c r="B5" s="144"/>
      <c r="C5" s="144"/>
      <c r="D5" s="144"/>
      <c r="E5" s="144"/>
      <c r="F5" s="144"/>
      <c r="G5" s="144"/>
      <c r="H5" s="144"/>
      <c r="I5" s="144"/>
    </row>
    <row r="11" spans="1:9">
      <c r="B11" s="116"/>
    </row>
    <row r="19" spans="1:1">
      <c r="A19" s="119"/>
    </row>
    <row r="36" spans="1:9" ht="15" thickBot="1"/>
    <row r="37" spans="1:9">
      <c r="A37" s="146" t="s">
        <v>1052</v>
      </c>
      <c r="B37" s="147"/>
      <c r="C37" s="147"/>
      <c r="D37" s="148"/>
      <c r="E37" s="146"/>
      <c r="F37" s="147"/>
      <c r="G37" s="147"/>
      <c r="H37" s="147"/>
      <c r="I37" s="148"/>
    </row>
    <row r="38" spans="1:9" ht="18.75" customHeight="1">
      <c r="A38" s="141" t="s">
        <v>1110</v>
      </c>
      <c r="B38" s="142"/>
      <c r="C38" s="142"/>
      <c r="D38" s="143"/>
      <c r="E38" s="138"/>
      <c r="F38" s="139"/>
      <c r="G38" s="139"/>
      <c r="H38" s="139"/>
      <c r="I38" s="140"/>
    </row>
    <row r="39" spans="1:9" ht="15" thickBot="1">
      <c r="A39" s="95"/>
      <c r="B39" s="123" t="s">
        <v>1118</v>
      </c>
      <c r="C39" s="96"/>
      <c r="D39" s="97"/>
      <c r="E39" s="95"/>
      <c r="F39" s="96"/>
      <c r="G39" s="96"/>
      <c r="H39" s="96"/>
      <c r="I39" s="97"/>
    </row>
  </sheetData>
  <mergeCells count="8">
    <mergeCell ref="E38:I38"/>
    <mergeCell ref="A38:D38"/>
    <mergeCell ref="A5:I5"/>
    <mergeCell ref="A1:I1"/>
    <mergeCell ref="A2:I2"/>
    <mergeCell ref="A37:D37"/>
    <mergeCell ref="E37:I37"/>
    <mergeCell ref="C3:G3"/>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view="pageBreakPreview" topLeftCell="A22" zoomScale="115" zoomScaleNormal="120" zoomScaleSheetLayoutView="115" zoomScalePageLayoutView="120" workbookViewId="0">
      <selection activeCell="D30" sqref="D30"/>
    </sheetView>
  </sheetViews>
  <sheetFormatPr defaultRowHeight="14.25"/>
  <sheetData>
    <row r="1" spans="1:9">
      <c r="A1" s="145" t="s">
        <v>1089</v>
      </c>
      <c r="B1" s="145"/>
      <c r="C1" s="145"/>
      <c r="D1" s="145"/>
      <c r="E1" s="145"/>
      <c r="F1" s="145"/>
      <c r="G1" s="145"/>
      <c r="H1" s="145"/>
      <c r="I1" s="145"/>
    </row>
    <row r="2" spans="1:9">
      <c r="A2" s="145" t="s">
        <v>1055</v>
      </c>
      <c r="B2" s="145"/>
      <c r="C2" s="145"/>
      <c r="D2" s="145"/>
      <c r="E2" s="145"/>
      <c r="F2" s="145"/>
      <c r="G2" s="145"/>
      <c r="H2" s="145"/>
      <c r="I2" s="145"/>
    </row>
    <row r="3" spans="1:9" ht="22.5">
      <c r="A3" s="122"/>
      <c r="B3" s="122"/>
      <c r="C3" s="149" t="s">
        <v>1116</v>
      </c>
      <c r="D3" s="149"/>
      <c r="E3" s="149"/>
      <c r="F3" s="149"/>
      <c r="G3" s="149"/>
      <c r="H3" s="122"/>
      <c r="I3" s="122"/>
    </row>
    <row r="4" spans="1:9">
      <c r="A4" s="122"/>
      <c r="B4" s="122"/>
      <c r="C4" s="122"/>
      <c r="D4" s="122"/>
      <c r="E4" s="122"/>
      <c r="F4" s="122"/>
      <c r="G4" s="122"/>
      <c r="H4" s="122"/>
      <c r="I4" s="122"/>
    </row>
    <row r="5" spans="1:9" ht="23.25">
      <c r="A5" s="144"/>
      <c r="B5" s="144"/>
      <c r="C5" s="144"/>
      <c r="D5" s="144"/>
      <c r="E5" s="144"/>
      <c r="F5" s="144"/>
      <c r="G5" s="144"/>
      <c r="H5" s="144"/>
      <c r="I5" s="144"/>
    </row>
    <row r="11" spans="1:9">
      <c r="B11" s="116"/>
    </row>
    <row r="19" spans="1:1">
      <c r="A19" s="119"/>
    </row>
    <row r="36" spans="1:9" ht="15" thickBot="1"/>
    <row r="37" spans="1:9">
      <c r="A37" s="146" t="s">
        <v>1052</v>
      </c>
      <c r="B37" s="147"/>
      <c r="C37" s="147"/>
      <c r="D37" s="148"/>
      <c r="E37" s="146"/>
      <c r="F37" s="147"/>
      <c r="G37" s="147"/>
      <c r="H37" s="147"/>
      <c r="I37" s="148"/>
    </row>
    <row r="38" spans="1:9" ht="18.75" customHeight="1">
      <c r="A38" s="141" t="s">
        <v>1110</v>
      </c>
      <c r="B38" s="142"/>
      <c r="C38" s="142"/>
      <c r="D38" s="143"/>
      <c r="E38" s="138"/>
      <c r="F38" s="139"/>
      <c r="G38" s="139"/>
      <c r="H38" s="139"/>
      <c r="I38" s="140"/>
    </row>
    <row r="39" spans="1:9" ht="15" thickBot="1">
      <c r="A39" s="95"/>
      <c r="B39" s="123" t="s">
        <v>1118</v>
      </c>
      <c r="C39" s="96"/>
      <c r="D39" s="97"/>
      <c r="E39" s="95"/>
      <c r="F39" s="96"/>
      <c r="G39" s="96"/>
      <c r="H39" s="96"/>
      <c r="I39" s="97"/>
    </row>
  </sheetData>
  <mergeCells count="8">
    <mergeCell ref="A38:D38"/>
    <mergeCell ref="E38:I38"/>
    <mergeCell ref="A1:I1"/>
    <mergeCell ref="A2:I2"/>
    <mergeCell ref="C3:G3"/>
    <mergeCell ref="A5:I5"/>
    <mergeCell ref="A37:D37"/>
    <mergeCell ref="E37:I37"/>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showGridLines="0" view="pageBreakPreview" zoomScaleNormal="100" zoomScaleSheetLayoutView="100" workbookViewId="0">
      <selection activeCell="B20" sqref="B20"/>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50" t="str">
        <f>IF('1_GO'!C3="","",'1_GO'!C3)</f>
        <v>Muhasebe İşlemleri</v>
      </c>
      <c r="C1" s="151"/>
      <c r="D1" s="35" t="s">
        <v>808</v>
      </c>
    </row>
    <row r="2" spans="1:4">
      <c r="A2" s="1" t="s">
        <v>786</v>
      </c>
      <c r="B2" s="152" t="str">
        <f>IF('1_GO'!C4="","",'1_GO'!C4)</f>
        <v>Bütçe Gelirleri İşlemleri Süreci</v>
      </c>
      <c r="C2" s="153"/>
    </row>
    <row r="3" spans="1:4">
      <c r="A3" s="1" t="s">
        <v>785</v>
      </c>
      <c r="B3" s="154" t="str">
        <f>IF('1_GO'!C5="","",'1_GO'!C5)</f>
        <v>Kişilerden Alacaklar Süreci</v>
      </c>
      <c r="C3" s="155"/>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1048</v>
      </c>
    </row>
    <row r="9" spans="1:4">
      <c r="A9" s="12">
        <v>1</v>
      </c>
      <c r="B9" s="12" t="s">
        <v>1078</v>
      </c>
      <c r="C9" s="12">
        <v>1</v>
      </c>
    </row>
    <row r="10" spans="1:4">
      <c r="A10" s="12">
        <v>2</v>
      </c>
      <c r="B10" s="12" t="s">
        <v>1079</v>
      </c>
      <c r="C10" s="12">
        <v>1</v>
      </c>
    </row>
    <row r="11" spans="1:4">
      <c r="A11" s="12">
        <v>3</v>
      </c>
      <c r="B11" s="12" t="s">
        <v>1094</v>
      </c>
      <c r="C11"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Normal="100" zoomScaleSheetLayoutView="85" workbookViewId="0">
      <selection activeCell="C10" sqref="C10"/>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50" t="str">
        <f>IF('1_GO'!C3="","",'1_GO'!C3)</f>
        <v>Muhasebe İşlemleri</v>
      </c>
      <c r="C1" s="151"/>
      <c r="D1" s="35" t="s">
        <v>808</v>
      </c>
    </row>
    <row r="2" spans="1:4">
      <c r="A2" s="1" t="s">
        <v>786</v>
      </c>
      <c r="B2" s="152" t="str">
        <f>IF('1_GO'!C4="","",'1_GO'!C4)</f>
        <v>Bütçe Gelirleri İşlemleri Süreci</v>
      </c>
      <c r="C2" s="153"/>
    </row>
    <row r="3" spans="1:4">
      <c r="A3" s="1" t="s">
        <v>785</v>
      </c>
      <c r="B3" s="154" t="str">
        <f>IF('1_GO'!C5="","",'1_GO'!C5)</f>
        <v>Kişilerden Alacaklar Süreci</v>
      </c>
      <c r="C3" s="155"/>
    </row>
    <row r="4" spans="1:4">
      <c r="A4" s="2"/>
      <c r="B4" s="2"/>
      <c r="C4" s="2"/>
    </row>
    <row r="5" spans="1:4" ht="18">
      <c r="A5" s="6" t="s">
        <v>1049</v>
      </c>
      <c r="B5" s="7"/>
      <c r="C5" s="8"/>
    </row>
    <row r="6" spans="1:4">
      <c r="A6" s="9" t="s">
        <v>1050</v>
      </c>
      <c r="B6" s="10"/>
      <c r="C6" s="11"/>
    </row>
    <row r="7" spans="1:4" ht="18.75">
      <c r="A7" s="107"/>
      <c r="B7" s="2"/>
      <c r="C7" s="2"/>
    </row>
    <row r="8" spans="1:4">
      <c r="A8" s="1" t="s">
        <v>782</v>
      </c>
      <c r="B8" s="1" t="s">
        <v>789</v>
      </c>
      <c r="C8" s="1" t="s">
        <v>781</v>
      </c>
    </row>
    <row r="9" spans="1:4">
      <c r="A9" s="12">
        <v>1</v>
      </c>
      <c r="B9" s="12" t="s">
        <v>1056</v>
      </c>
      <c r="C9" s="12">
        <v>5</v>
      </c>
    </row>
    <row r="10" spans="1:4">
      <c r="A10" s="12">
        <v>2</v>
      </c>
      <c r="B10" s="12" t="s">
        <v>1057</v>
      </c>
      <c r="C10" s="12">
        <v>3</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22" sqref="B22"/>
    </sheetView>
  </sheetViews>
  <sheetFormatPr defaultRowHeight="12.75"/>
  <cols>
    <col min="1" max="1" width="5" style="12" customWidth="1"/>
    <col min="2" max="2" width="71.375" style="12" customWidth="1"/>
    <col min="3" max="16384" width="9" style="2"/>
  </cols>
  <sheetData>
    <row r="1" spans="1:3">
      <c r="A1" s="1" t="s">
        <v>784</v>
      </c>
      <c r="B1" s="13" t="str">
        <f>IF('1_GO'!C3="","",'1_GO'!C3)</f>
        <v>Muhasebe İşlemleri</v>
      </c>
      <c r="C1" s="35" t="s">
        <v>808</v>
      </c>
    </row>
    <row r="2" spans="1:3">
      <c r="A2" s="1" t="s">
        <v>786</v>
      </c>
      <c r="B2" s="4" t="str">
        <f>IF('1_GO'!C4="","",'1_GO'!C4)</f>
        <v>Bütçe Gelirleri İşlemleri Süreci</v>
      </c>
    </row>
    <row r="3" spans="1:3">
      <c r="A3" s="1" t="s">
        <v>785</v>
      </c>
      <c r="B3" s="5" t="str">
        <f>IF('1_GO'!C5="","",'1_GO'!C5)</f>
        <v>Kişilerden Alacaklar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1058</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2" sqref="B12"/>
    </sheetView>
  </sheetViews>
  <sheetFormatPr defaultRowHeight="12.75"/>
  <cols>
    <col min="1" max="1" width="5" style="12" customWidth="1"/>
    <col min="2" max="2" width="79" style="12" customWidth="1"/>
    <col min="3" max="16384" width="9" style="2"/>
  </cols>
  <sheetData>
    <row r="1" spans="1:3">
      <c r="A1" s="1" t="s">
        <v>784</v>
      </c>
      <c r="B1" s="13" t="str">
        <f>IF('1_GO'!C3="","",'1_GO'!C3)</f>
        <v>Muhasebe İşlemleri</v>
      </c>
      <c r="C1" s="35" t="s">
        <v>808</v>
      </c>
    </row>
    <row r="2" spans="1:3">
      <c r="A2" s="1" t="s">
        <v>786</v>
      </c>
      <c r="B2" s="4" t="str">
        <f>IF('1_GO'!C4="","",'1_GO'!C4)</f>
        <v>Bütçe Gelirleri İşlemleri Süreci</v>
      </c>
    </row>
    <row r="3" spans="1:3">
      <c r="A3" s="1" t="s">
        <v>785</v>
      </c>
      <c r="B3" s="5" t="str">
        <f>IF('1_GO'!C5="","",'1_GO'!C5)</f>
        <v>Kişilerden Alacaklar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1095</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1"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20" sqref="B20"/>
    </sheetView>
  </sheetViews>
  <sheetFormatPr defaultRowHeight="12.75"/>
  <cols>
    <col min="1" max="1" width="5" style="12" customWidth="1"/>
    <col min="2" max="2" width="80.25" style="12" customWidth="1"/>
    <col min="3" max="16384" width="9" style="2"/>
  </cols>
  <sheetData>
    <row r="1" spans="1:3">
      <c r="A1" s="1" t="s">
        <v>784</v>
      </c>
      <c r="B1" s="13" t="str">
        <f>IF('1_GO'!C3="","",'1_GO'!C3)</f>
        <v>Muhasebe İşlemleri</v>
      </c>
      <c r="C1" s="35" t="s">
        <v>808</v>
      </c>
    </row>
    <row r="2" spans="1:3">
      <c r="A2" s="1" t="s">
        <v>786</v>
      </c>
      <c r="B2" s="4" t="str">
        <f>IF('1_GO'!C4="","",'1_GO'!C4)</f>
        <v>Bütçe Gelirleri İşlemleri Süreci</v>
      </c>
    </row>
    <row r="3" spans="1:3">
      <c r="A3" s="1" t="s">
        <v>785</v>
      </c>
      <c r="B3" s="5" t="str">
        <f>IF('1_GO'!C5="","",'1_GO'!C5)</f>
        <v>Kişilerden Alacaklar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1096</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24</vt:i4>
      </vt:variant>
    </vt:vector>
  </HeadingPairs>
  <TitlesOfParts>
    <vt:vector size="44"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Sayfa1</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Zuhal Sungur</cp:lastModifiedBy>
  <cp:lastPrinted>2014-10-15T11:21:42Z</cp:lastPrinted>
  <dcterms:created xsi:type="dcterms:W3CDTF">2011-03-10T05:19:50Z</dcterms:created>
  <dcterms:modified xsi:type="dcterms:W3CDTF">2015-01-22T08:31:07Z</dcterms:modified>
</cp:coreProperties>
</file>